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codeName="ThisWorkbook" defaultThemeVersion="124226"/>
  <xr:revisionPtr revIDLastSave="0" documentId="13_ncr:1_{14C5B678-DC4A-48A8-9DE6-5F8B61937E00}" xr6:coauthVersionLast="46" xr6:coauthVersionMax="46" xr10:uidLastSave="{00000000-0000-0000-0000-000000000000}"/>
  <bookViews>
    <workbookView xWindow="840" yWindow="-108" windowWidth="18468" windowHeight="11016" xr2:uid="{00000000-000D-0000-FFFF-FFFF00000000}"/>
  </bookViews>
  <sheets>
    <sheet name="CALENDAR" sheetId="22" r:id="rId1"/>
  </sheets>
  <definedNames>
    <definedName name="_xlnm.Print_Area" localSheetId="0">CALENDAR!$A$1:$Z$34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2" l="1"/>
  <c r="B5" i="22" s="1"/>
  <c r="B6" i="22" s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D3" i="22"/>
  <c r="F3" i="22" s="1"/>
  <c r="H3" i="22" l="1"/>
  <c r="F4" i="22"/>
  <c r="F5" i="22" s="1"/>
  <c r="F6" i="22" s="1"/>
  <c r="F7" i="22" s="1"/>
  <c r="F8" i="22" s="1"/>
  <c r="F9" i="22" s="1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B32" i="22"/>
  <c r="B33" i="22" s="1"/>
  <c r="D4" i="22"/>
  <c r="D5" i="22" s="1"/>
  <c r="D6" i="22" s="1"/>
  <c r="D7" i="22" s="1"/>
  <c r="D8" i="22" s="1"/>
  <c r="D9" i="22" s="1"/>
  <c r="D10" i="22" s="1"/>
  <c r="D11" i="22" s="1"/>
  <c r="D12" i="22" s="1"/>
  <c r="D13" i="22" s="1"/>
  <c r="D14" i="22" s="1"/>
  <c r="D15" i="22" s="1"/>
  <c r="D16" i="22" s="1"/>
  <c r="D17" i="22" s="1"/>
  <c r="D18" i="22" s="1"/>
  <c r="D19" i="22" s="1"/>
  <c r="D20" i="22" s="1"/>
  <c r="D21" i="22" s="1"/>
  <c r="D22" i="22" s="1"/>
  <c r="D23" i="22" s="1"/>
  <c r="D24" i="22" s="1"/>
  <c r="D25" i="22" s="1"/>
  <c r="D26" i="22" s="1"/>
  <c r="D27" i="22" s="1"/>
  <c r="D28" i="22" s="1"/>
  <c r="D29" i="22" s="1"/>
  <c r="D30" i="22" s="1"/>
  <c r="D31" i="22" s="1"/>
  <c r="D32" i="22" s="1"/>
  <c r="D33" i="22" s="1"/>
  <c r="D34" i="22" s="1"/>
  <c r="J3" i="22" l="1"/>
  <c r="H4" i="22"/>
  <c r="H5" i="22" s="1"/>
  <c r="H6" i="22" s="1"/>
  <c r="H7" i="22" s="1"/>
  <c r="H8" i="22" s="1"/>
  <c r="H9" i="22" s="1"/>
  <c r="H10" i="22" s="1"/>
  <c r="H11" i="22" s="1"/>
  <c r="H12" i="22" s="1"/>
  <c r="H13" i="22" s="1"/>
  <c r="H14" i="22" s="1"/>
  <c r="H15" i="22" s="1"/>
  <c r="H16" i="22" s="1"/>
  <c r="H17" i="22" s="1"/>
  <c r="H18" i="22" s="1"/>
  <c r="H19" i="22" s="1"/>
  <c r="H20" i="22" s="1"/>
  <c r="H21" i="22" s="1"/>
  <c r="H22" i="22" s="1"/>
  <c r="H23" i="22" s="1"/>
  <c r="H24" i="22" s="1"/>
  <c r="H25" i="22" s="1"/>
  <c r="H26" i="22" s="1"/>
  <c r="H27" i="22" s="1"/>
  <c r="H28" i="22" s="1"/>
  <c r="H29" i="22" s="1"/>
  <c r="H30" i="22" s="1"/>
  <c r="H31" i="22" s="1"/>
  <c r="H32" i="22" s="1"/>
  <c r="H33" i="22" s="1"/>
  <c r="H34" i="22" s="1"/>
  <c r="L3" i="22" l="1"/>
  <c r="J4" i="22"/>
  <c r="J5" i="22" s="1"/>
  <c r="J6" i="22" s="1"/>
  <c r="J7" i="22" s="1"/>
  <c r="J8" i="22" s="1"/>
  <c r="J9" i="22" s="1"/>
  <c r="J10" i="22" s="1"/>
  <c r="J11" i="22" s="1"/>
  <c r="J12" i="22" s="1"/>
  <c r="J13" i="22" s="1"/>
  <c r="J14" i="22" s="1"/>
  <c r="J15" i="22" s="1"/>
  <c r="J16" i="22" s="1"/>
  <c r="J17" i="22" s="1"/>
  <c r="J18" i="22" s="1"/>
  <c r="J19" i="22" s="1"/>
  <c r="J20" i="22" s="1"/>
  <c r="J21" i="22" s="1"/>
  <c r="J22" i="22" s="1"/>
  <c r="J23" i="22" s="1"/>
  <c r="J24" i="22" s="1"/>
  <c r="J25" i="22" s="1"/>
  <c r="J26" i="22" s="1"/>
  <c r="J27" i="22" s="1"/>
  <c r="J28" i="22" s="1"/>
  <c r="J29" i="22" s="1"/>
  <c r="J30" i="22" s="1"/>
  <c r="J31" i="22" s="1"/>
  <c r="J32" i="22" s="1"/>
  <c r="J33" i="22" s="1"/>
  <c r="J34" i="22" s="1"/>
  <c r="N3" i="22" l="1"/>
  <c r="L4" i="22"/>
  <c r="L5" i="22" s="1"/>
  <c r="L6" i="22" s="1"/>
  <c r="L7" i="22" s="1"/>
  <c r="L8" i="22" s="1"/>
  <c r="L9" i="22" s="1"/>
  <c r="L10" i="22" s="1"/>
  <c r="L11" i="22" s="1"/>
  <c r="L12" i="22" s="1"/>
  <c r="L13" i="22" s="1"/>
  <c r="L14" i="22" s="1"/>
  <c r="L15" i="22" s="1"/>
  <c r="L16" i="22" s="1"/>
  <c r="L17" i="22" s="1"/>
  <c r="L18" i="22" s="1"/>
  <c r="L19" i="22" s="1"/>
  <c r="L20" i="22" s="1"/>
  <c r="L21" i="22" s="1"/>
  <c r="L22" i="22" s="1"/>
  <c r="L23" i="22" s="1"/>
  <c r="L24" i="22" s="1"/>
  <c r="L25" i="22" s="1"/>
  <c r="L26" i="22" s="1"/>
  <c r="L27" i="22" s="1"/>
  <c r="L28" i="22" s="1"/>
  <c r="L29" i="22" s="1"/>
  <c r="L30" i="22" s="1"/>
  <c r="L31" i="22" s="1"/>
  <c r="L32" i="22" s="1"/>
  <c r="L33" i="22" s="1"/>
  <c r="P3" i="22" l="1"/>
  <c r="N4" i="22"/>
  <c r="N5" i="22" s="1"/>
  <c r="N6" i="22" s="1"/>
  <c r="N7" i="22" s="1"/>
  <c r="N8" i="22" s="1"/>
  <c r="N9" i="22" s="1"/>
  <c r="N10" i="22" s="1"/>
  <c r="N11" i="22" s="1"/>
  <c r="N12" i="22" s="1"/>
  <c r="N13" i="22" s="1"/>
  <c r="N14" i="22" s="1"/>
  <c r="N15" i="22" s="1"/>
  <c r="N16" i="22" s="1"/>
  <c r="N17" i="22" s="1"/>
  <c r="N18" i="22" s="1"/>
  <c r="N19" i="22" s="1"/>
  <c r="N20" i="22" s="1"/>
  <c r="N21" i="22" s="1"/>
  <c r="N22" i="22" s="1"/>
  <c r="N23" i="22" s="1"/>
  <c r="N24" i="22" s="1"/>
  <c r="N25" i="22" s="1"/>
  <c r="N26" i="22" s="1"/>
  <c r="N27" i="22" s="1"/>
  <c r="N28" i="22" s="1"/>
  <c r="N29" i="22" s="1"/>
  <c r="N30" i="22" s="1"/>
  <c r="N31" i="22" s="1"/>
  <c r="N32" i="22" s="1"/>
  <c r="N33" i="22" s="1"/>
  <c r="N34" i="22" s="1"/>
  <c r="R3" i="22" l="1"/>
  <c r="P4" i="22"/>
  <c r="P5" i="22" s="1"/>
  <c r="P6" i="22" s="1"/>
  <c r="P7" i="22" s="1"/>
  <c r="P8" i="22" s="1"/>
  <c r="P9" i="22" s="1"/>
  <c r="P10" i="22" s="1"/>
  <c r="P11" i="22" s="1"/>
  <c r="P12" i="22" s="1"/>
  <c r="P13" i="22" s="1"/>
  <c r="P14" i="22" s="1"/>
  <c r="P15" i="22" s="1"/>
  <c r="P16" i="22" s="1"/>
  <c r="P17" i="22" s="1"/>
  <c r="P18" i="22" s="1"/>
  <c r="P19" i="22" s="1"/>
  <c r="P20" i="22" s="1"/>
  <c r="P21" i="22" s="1"/>
  <c r="P22" i="22" s="1"/>
  <c r="P23" i="22" s="1"/>
  <c r="P24" i="22" s="1"/>
  <c r="P25" i="22" s="1"/>
  <c r="P26" i="22" s="1"/>
  <c r="P27" i="22" s="1"/>
  <c r="P28" i="22" s="1"/>
  <c r="P29" i="22" s="1"/>
  <c r="P30" i="22" s="1"/>
  <c r="P31" i="22" s="1"/>
  <c r="P32" i="22" s="1"/>
  <c r="P33" i="22" s="1"/>
  <c r="T3" i="22" l="1"/>
  <c r="R4" i="22"/>
  <c r="R5" i="22" s="1"/>
  <c r="R6" i="22" s="1"/>
  <c r="R7" i="22" s="1"/>
  <c r="R8" i="22" s="1"/>
  <c r="R9" i="22" s="1"/>
  <c r="R10" i="22" s="1"/>
  <c r="R11" i="22" s="1"/>
  <c r="R12" i="22" s="1"/>
  <c r="R13" i="22" s="1"/>
  <c r="R14" i="22" s="1"/>
  <c r="R15" i="22" s="1"/>
  <c r="R16" i="22" s="1"/>
  <c r="R17" i="22" s="1"/>
  <c r="R18" i="22" s="1"/>
  <c r="R19" i="22" s="1"/>
  <c r="R20" i="22" s="1"/>
  <c r="R21" i="22" s="1"/>
  <c r="R22" i="22" s="1"/>
  <c r="R23" i="22" s="1"/>
  <c r="R24" i="22" s="1"/>
  <c r="R25" i="22" s="1"/>
  <c r="R26" i="22" s="1"/>
  <c r="R27" i="22" s="1"/>
  <c r="R28" i="22" s="1"/>
  <c r="R29" i="22" s="1"/>
  <c r="R30" i="22" s="1"/>
  <c r="R31" i="22" s="1"/>
  <c r="R32" i="22" s="1"/>
  <c r="R33" i="22" s="1"/>
  <c r="R34" i="22" s="1"/>
  <c r="T4" i="22" l="1"/>
  <c r="T5" i="22" s="1"/>
  <c r="T6" i="22" s="1"/>
  <c r="T7" i="22" s="1"/>
  <c r="T8" i="22" s="1"/>
  <c r="T9" i="22" s="1"/>
  <c r="T10" i="22" s="1"/>
  <c r="T11" i="22" s="1"/>
  <c r="T12" i="22" s="1"/>
  <c r="T13" i="22" s="1"/>
  <c r="T14" i="22" s="1"/>
  <c r="T15" i="22" s="1"/>
  <c r="T16" i="22" s="1"/>
  <c r="T17" i="22" s="1"/>
  <c r="T18" i="22" s="1"/>
  <c r="T19" i="22" s="1"/>
  <c r="T20" i="22" s="1"/>
  <c r="T21" i="22" s="1"/>
  <c r="T22" i="22" s="1"/>
  <c r="T23" i="22" s="1"/>
  <c r="T24" i="22" s="1"/>
  <c r="T25" i="22" s="1"/>
  <c r="T26" i="22" s="1"/>
  <c r="T27" i="22" s="1"/>
  <c r="T28" i="22" s="1"/>
  <c r="T29" i="22" s="1"/>
  <c r="T30" i="22" s="1"/>
  <c r="T31" i="22" s="1"/>
  <c r="T32" i="22" s="1"/>
  <c r="T33" i="22" s="1"/>
  <c r="T34" i="22" s="1"/>
  <c r="V3" i="22"/>
  <c r="V4" i="22" s="1"/>
  <c r="V5" i="22" s="1"/>
  <c r="V6" i="22" s="1"/>
  <c r="V7" i="22" s="1"/>
  <c r="V8" i="22" s="1"/>
  <c r="V9" i="22" s="1"/>
  <c r="V10" i="22" s="1"/>
  <c r="V11" i="22" s="1"/>
  <c r="V12" i="22" s="1"/>
  <c r="V13" i="22" s="1"/>
  <c r="V14" i="22" s="1"/>
  <c r="V15" i="22" s="1"/>
  <c r="V16" i="22" s="1"/>
  <c r="V17" i="22" s="1"/>
  <c r="V18" i="22" s="1"/>
  <c r="V19" i="22" s="1"/>
  <c r="V20" i="22" s="1"/>
  <c r="V21" i="22" s="1"/>
  <c r="V22" i="22" s="1"/>
  <c r="V23" i="22" s="1"/>
  <c r="V24" i="22" s="1"/>
  <c r="V25" i="22" s="1"/>
  <c r="V26" i="22" s="1"/>
  <c r="V27" i="22" s="1"/>
  <c r="V28" i="22" s="1"/>
  <c r="V29" i="22" s="1"/>
  <c r="V30" i="22" s="1"/>
  <c r="V31" i="22" s="1"/>
  <c r="X3" i="22" l="1"/>
  <c r="X4" i="22" s="1"/>
  <c r="X5" i="22" s="1"/>
  <c r="X6" i="22" s="1"/>
  <c r="X7" i="22" s="1"/>
  <c r="X8" i="22" s="1"/>
  <c r="X9" i="22" s="1"/>
  <c r="X10" i="22" s="1"/>
  <c r="X11" i="22" s="1"/>
  <c r="X12" i="22" s="1"/>
  <c r="X13" i="22" s="1"/>
  <c r="X14" i="22" s="1"/>
  <c r="X15" i="22" s="1"/>
  <c r="X16" i="22" s="1"/>
  <c r="X17" i="22" s="1"/>
  <c r="X18" i="22" s="1"/>
  <c r="X19" i="22" s="1"/>
  <c r="X20" i="22" s="1"/>
  <c r="X21" i="22" s="1"/>
  <c r="X22" i="22" s="1"/>
  <c r="X23" i="22" s="1"/>
  <c r="X24" i="22" s="1"/>
  <c r="X25" i="22" s="1"/>
  <c r="X26" i="22" s="1"/>
  <c r="X27" i="22" s="1"/>
  <c r="X28" i="22" s="1"/>
  <c r="X29" i="22" s="1"/>
  <c r="X30" i="22" s="1"/>
  <c r="X31" i="22" s="1"/>
  <c r="X32" i="22" s="1"/>
  <c r="X33" i="22" s="1"/>
  <c r="X34" i="22" s="1"/>
</calcChain>
</file>

<file path=xl/sharedStrings.xml><?xml version="1.0" encoding="utf-8"?>
<sst xmlns="http://schemas.openxmlformats.org/spreadsheetml/2006/main" count="203" uniqueCount="117">
  <si>
    <t>ＧＯＳＣ</t>
  </si>
  <si>
    <t>常任委員会</t>
  </si>
  <si>
    <t>スキルアップ研修会</t>
  </si>
  <si>
    <t>理事会</t>
  </si>
  <si>
    <t>県コミ会議</t>
  </si>
  <si>
    <t>日</t>
    <rPh sb="0" eb="1">
      <t>ヒ</t>
    </rPh>
    <phoneticPr fontId="4"/>
  </si>
  <si>
    <t>１</t>
    <phoneticPr fontId="4"/>
  </si>
  <si>
    <t>２</t>
    <phoneticPr fontId="4"/>
  </si>
  <si>
    <t>３</t>
  </si>
  <si>
    <t>４</t>
  </si>
  <si>
    <t>５</t>
  </si>
  <si>
    <t>６</t>
  </si>
  <si>
    <t>７</t>
  </si>
  <si>
    <t>８</t>
  </si>
  <si>
    <t>９</t>
  </si>
  <si>
    <t>10</t>
    <phoneticPr fontId="4"/>
  </si>
  <si>
    <t>11</t>
    <phoneticPr fontId="4"/>
  </si>
  <si>
    <t>12</t>
    <phoneticPr fontId="4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</si>
  <si>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</si>
  <si>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</si>
  <si>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</si>
  <si>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</si>
  <si>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</si>
  <si>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</si>
  <si>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</si>
  <si>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</si>
  <si>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</si>
  <si>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</si>
  <si>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</si>
  <si>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</si>
  <si>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</si>
  <si>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</si>
  <si>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</si>
  <si>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</si>
  <si>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</si>
  <si>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</si>
  <si>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</si>
  <si>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大分県少年の船</t>
    <rPh sb="0" eb="3">
      <t>オオイタケン</t>
    </rPh>
    <rPh sb="3" eb="5">
      <t>ショウネン</t>
    </rPh>
    <rPh sb="6" eb="7">
      <t>フネ</t>
    </rPh>
    <phoneticPr fontId="1"/>
  </si>
  <si>
    <t>7月第4～5週の間</t>
    <rPh sb="1" eb="2">
      <t>ガツ</t>
    </rPh>
    <rPh sb="2" eb="3">
      <t>ダイ</t>
    </rPh>
    <rPh sb="6" eb="7">
      <t>シュウ</t>
    </rPh>
    <rPh sb="8" eb="9">
      <t>アイダ</t>
    </rPh>
    <phoneticPr fontId="1"/>
  </si>
  <si>
    <t>≪事務局休業日≫
　土日と公休日</t>
    <rPh sb="1" eb="4">
      <t>ジムキョク</t>
    </rPh>
    <rPh sb="4" eb="7">
      <t>キュウギョウビ</t>
    </rPh>
    <rPh sb="10" eb="12">
      <t>ドニチ</t>
    </rPh>
    <rPh sb="13" eb="16">
      <t>コウキュウビ</t>
    </rPh>
    <phoneticPr fontId="1"/>
  </si>
  <si>
    <t>元日</t>
  </si>
  <si>
    <t>春分の日</t>
  </si>
  <si>
    <t>昭和の日</t>
  </si>
  <si>
    <t>憲法記念日</t>
  </si>
  <si>
    <t>海の日</t>
  </si>
  <si>
    <t>秋分の日</t>
  </si>
  <si>
    <t>勤労感謝の日</t>
  </si>
  <si>
    <t>県身障者スポーツ大会奉仕
県ゆうあいスポーツ大会奉仕</t>
    <rPh sb="0" eb="1">
      <t>ケン</t>
    </rPh>
    <rPh sb="1" eb="4">
      <t>シンショウシャ</t>
    </rPh>
    <rPh sb="8" eb="10">
      <t>タイカイ</t>
    </rPh>
    <rPh sb="10" eb="12">
      <t>ホウシ</t>
    </rPh>
    <rPh sb="13" eb="14">
      <t>ケン</t>
    </rPh>
    <rPh sb="22" eb="24">
      <t>タイカイ</t>
    </rPh>
    <rPh sb="24" eb="26">
      <t>ホウシ</t>
    </rPh>
    <phoneticPr fontId="1"/>
  </si>
  <si>
    <t>2021/08/11スキルアップ研修会</t>
  </si>
  <si>
    <t>2022/02/23県コミ会議</t>
  </si>
  <si>
    <t>天皇誕生日</t>
    <phoneticPr fontId="1"/>
  </si>
  <si>
    <t>臨時評議員会
ＢＰ祭</t>
    <rPh sb="0" eb="2">
      <t>リンジ</t>
    </rPh>
    <rPh sb="2" eb="5">
      <t>ヒョウギイン</t>
    </rPh>
    <rPh sb="5" eb="6">
      <t>カイ</t>
    </rPh>
    <rPh sb="7" eb="10">
      <t>ｂＰサイ</t>
    </rPh>
    <phoneticPr fontId="1"/>
  </si>
  <si>
    <t>　　ＷＢ研修所
　　スカウトコース</t>
    <rPh sb="2" eb="7">
      <t>wbケンシュウジョ</t>
    </rPh>
    <phoneticPr fontId="1"/>
  </si>
  <si>
    <t>　　九州・沖縄
　　第18期</t>
    <rPh sb="2" eb="4">
      <t>キュウシュウ</t>
    </rPh>
    <rPh sb="5" eb="7">
      <t>オキナワ</t>
    </rPh>
    <rPh sb="10" eb="11">
      <t>ダイ</t>
    </rPh>
    <rPh sb="13" eb="14">
      <t>キ</t>
    </rPh>
    <phoneticPr fontId="1"/>
  </si>
  <si>
    <t>　第25回
　日米友愛</t>
    <rPh sb="1" eb="2">
      <t>ダイ</t>
    </rPh>
    <rPh sb="4" eb="5">
      <t>カイ</t>
    </rPh>
    <rPh sb="7" eb="9">
      <t>ニチベイ</t>
    </rPh>
    <rPh sb="9" eb="11">
      <t>ユウアイ</t>
    </rPh>
    <phoneticPr fontId="1"/>
  </si>
  <si>
    <t>　第1回九州・沖縄
　ブロック会議</t>
    <rPh sb="1" eb="2">
      <t>ダイ</t>
    </rPh>
    <rPh sb="3" eb="4">
      <t>カイ</t>
    </rPh>
    <rPh sb="4" eb="6">
      <t>キュウシュウ</t>
    </rPh>
    <rPh sb="7" eb="9">
      <t>オキナワ</t>
    </rPh>
    <rPh sb="15" eb="17">
      <t>カイギ</t>
    </rPh>
    <phoneticPr fontId="1"/>
  </si>
  <si>
    <t>　（幹事当番県）</t>
    <rPh sb="2" eb="4">
      <t>カンジ</t>
    </rPh>
    <rPh sb="4" eb="6">
      <t>トウバン</t>
    </rPh>
    <rPh sb="6" eb="7">
      <t>ケン</t>
    </rPh>
    <phoneticPr fontId="1"/>
  </si>
  <si>
    <t xml:space="preserve">定時評議員会
合同祝賀会
</t>
    <rPh sb="0" eb="5">
      <t>テイジヒョウギイン</t>
    </rPh>
    <rPh sb="5" eb="6">
      <t>カイ</t>
    </rPh>
    <rPh sb="7" eb="9">
      <t>ゴウドウ</t>
    </rPh>
    <rPh sb="9" eb="12">
      <t>シュクガカイ</t>
    </rPh>
    <phoneticPr fontId="1"/>
  </si>
  <si>
    <t>みどりの日</t>
    <phoneticPr fontId="1"/>
  </si>
  <si>
    <r>
      <t>こどもの日</t>
    </r>
    <r>
      <rPr>
        <b/>
        <sz val="6"/>
        <rFont val="ＭＳ Ｐゴシック"/>
        <family val="3"/>
        <charset val="128"/>
      </rPr>
      <t>那覇ハーリー</t>
    </r>
  </si>
  <si>
    <t>　源河野営場
　慶佐次野営場</t>
    <rPh sb="1" eb="3">
      <t>ゲンカ</t>
    </rPh>
    <rPh sb="3" eb="6">
      <t>ヤエイジョウ</t>
    </rPh>
    <rPh sb="8" eb="11">
      <t>ゲサシ</t>
    </rPh>
    <rPh sb="11" eb="14">
      <t>ヤエイジョウ</t>
    </rPh>
    <phoneticPr fontId="1"/>
  </si>
  <si>
    <t>　整備作業</t>
    <rPh sb="1" eb="3">
      <t>セイビ</t>
    </rPh>
    <rPh sb="3" eb="5">
      <t>サギョウ</t>
    </rPh>
    <phoneticPr fontId="1"/>
  </si>
  <si>
    <t>第2回九州・沖縄
ブロック会議（福岡）</t>
    <rPh sb="0" eb="1">
      <t>ダイ</t>
    </rPh>
    <rPh sb="2" eb="3">
      <t>カイ</t>
    </rPh>
    <rPh sb="3" eb="5">
      <t>キュウシュウ</t>
    </rPh>
    <rPh sb="6" eb="8">
      <t>オキナワ</t>
    </rPh>
    <rPh sb="13" eb="15">
      <t>カイギ</t>
    </rPh>
    <rPh sb="16" eb="18">
      <t>フクオカ</t>
    </rPh>
    <phoneticPr fontId="1"/>
  </si>
  <si>
    <t>第2回ボーイスカウト
講習会</t>
    <rPh sb="0" eb="1">
      <t>ダイ</t>
    </rPh>
    <rPh sb="2" eb="3">
      <t>カイ</t>
    </rPh>
    <rPh sb="11" eb="14">
      <t>コウシュウカイ</t>
    </rPh>
    <phoneticPr fontId="1"/>
  </si>
  <si>
    <t>第1回ボーイスカウト講習会</t>
    <rPh sb="0" eb="1">
      <t>ダイ</t>
    </rPh>
    <rPh sb="2" eb="3">
      <t>カイ</t>
    </rPh>
    <rPh sb="10" eb="13">
      <t>コウシュウカイ</t>
    </rPh>
    <phoneticPr fontId="1"/>
  </si>
  <si>
    <t>第3回ボーイスカウト
講習会</t>
    <rPh sb="0" eb="1">
      <t>ダイ</t>
    </rPh>
    <rPh sb="2" eb="3">
      <t>カイ</t>
    </rPh>
    <rPh sb="11" eb="14">
      <t>コウシュウカイ</t>
    </rPh>
    <phoneticPr fontId="1"/>
  </si>
  <si>
    <t>県連トレーニング
チーム集会</t>
    <rPh sb="0" eb="2">
      <t>ケンレン</t>
    </rPh>
    <rPh sb="12" eb="14">
      <t>シュウカイ</t>
    </rPh>
    <phoneticPr fontId="1"/>
  </si>
  <si>
    <t>スカウトコース前泊</t>
    <rPh sb="7" eb="9">
      <t>ゼンパク</t>
    </rPh>
    <phoneticPr fontId="1"/>
  </si>
  <si>
    <t>ビーバー課程別研修</t>
    <rPh sb="4" eb="7">
      <t>カテイベツ</t>
    </rPh>
    <rPh sb="7" eb="9">
      <t>ケンシュウ</t>
    </rPh>
    <phoneticPr fontId="1"/>
  </si>
  <si>
    <t>カブ課程別研修</t>
    <rPh sb="2" eb="5">
      <t>カテイベツ</t>
    </rPh>
    <rPh sb="5" eb="7">
      <t>ケンシュウ</t>
    </rPh>
    <phoneticPr fontId="1"/>
  </si>
  <si>
    <t>ボーイ課程別研修</t>
    <rPh sb="3" eb="6">
      <t>カテイベツ</t>
    </rPh>
    <rPh sb="6" eb="8">
      <t>ケンシュウ</t>
    </rPh>
    <phoneticPr fontId="1"/>
  </si>
  <si>
    <r>
      <t>スポーツの日</t>
    </r>
    <r>
      <rPr>
        <b/>
        <sz val="6"/>
        <rFont val="ＭＳ Ｐゴシック"/>
        <family val="3"/>
        <charset val="128"/>
      </rPr>
      <t>オリンピック
開会式</t>
    </r>
  </si>
  <si>
    <t>振替休日</t>
    <rPh sb="0" eb="2">
      <t>フリカエ</t>
    </rPh>
    <rPh sb="2" eb="4">
      <t>キュウジツ</t>
    </rPh>
    <phoneticPr fontId="1"/>
  </si>
  <si>
    <r>
      <t>山の日</t>
    </r>
    <r>
      <rPr>
        <b/>
        <sz val="6"/>
        <rFont val="ＭＳ Ｐゴシック"/>
        <family val="3"/>
        <charset val="128"/>
      </rPr>
      <t>オリンピック閉会式</t>
    </r>
    <phoneticPr fontId="1"/>
  </si>
  <si>
    <t xml:space="preserve"> [毎月第1木曜＝GOSC、第2火曜＝常任委、第4水曜＝スキルアップ研修会、第3火曜＝理事会、第4火曜＝県コミ会議]</t>
    <rPh sb="49" eb="50">
      <t>カ</t>
    </rPh>
    <phoneticPr fontId="1"/>
  </si>
  <si>
    <t>　　ＧＢ訓練</t>
    <phoneticPr fontId="1"/>
  </si>
  <si>
    <t>救急法指導者育成講習</t>
    <rPh sb="0" eb="3">
      <t>キュウキュウホウ</t>
    </rPh>
    <rPh sb="3" eb="6">
      <t>シドウシャ</t>
    </rPh>
    <rPh sb="6" eb="8">
      <t>イクセイ</t>
    </rPh>
    <rPh sb="8" eb="10">
      <t>コウシュウ</t>
    </rPh>
    <phoneticPr fontId="1"/>
  </si>
  <si>
    <t>ベンチャー
課程別研修</t>
  </si>
  <si>
    <t>　全国大会(熱海)</t>
    <rPh sb="1" eb="3">
      <t>ゼンコク</t>
    </rPh>
    <rPh sb="3" eb="5">
      <t>タイカイ</t>
    </rPh>
    <rPh sb="6" eb="8">
      <t>アタミ</t>
    </rPh>
    <phoneticPr fontId="1"/>
  </si>
  <si>
    <t>11／20－21全国事務局長会議</t>
    <rPh sb="8" eb="10">
      <t>ゼンコク</t>
    </rPh>
    <rPh sb="10" eb="14">
      <t>ジムキョクチョウ</t>
    </rPh>
    <rPh sb="14" eb="16">
      <t>カイギ</t>
    </rPh>
    <phoneticPr fontId="1"/>
  </si>
  <si>
    <t>　　全国コミ会議</t>
    <rPh sb="2" eb="4">
      <t>ゼンコク</t>
    </rPh>
    <rPh sb="6" eb="8">
      <t>カイギ</t>
    </rPh>
    <phoneticPr fontId="1"/>
  </si>
  <si>
    <t>　全国コミ会議</t>
    <rPh sb="1" eb="3">
      <t>ゼンコク</t>
    </rPh>
    <rPh sb="5" eb="7">
      <t>カイギ</t>
    </rPh>
    <phoneticPr fontId="1"/>
  </si>
  <si>
    <t>　　　ＮＡＨＡマラソン</t>
    <phoneticPr fontId="1"/>
  </si>
  <si>
    <t>　ディレクター
　研究集会</t>
    <rPh sb="9" eb="11">
      <t>ケンキュウ</t>
    </rPh>
    <rPh sb="11" eb="13">
      <t>シュウカイ</t>
    </rPh>
    <phoneticPr fontId="1"/>
  </si>
  <si>
    <t>県連代表者会議</t>
    <rPh sb="0" eb="2">
      <t>ケンレン</t>
    </rPh>
    <rPh sb="2" eb="5">
      <t>ダイヒョウシャ</t>
    </rPh>
    <rPh sb="5" eb="7">
      <t>カイギ</t>
    </rPh>
    <phoneticPr fontId="1"/>
  </si>
  <si>
    <t>全国防災キャラバン</t>
    <rPh sb="0" eb="2">
      <t>ゼンコク</t>
    </rPh>
    <rPh sb="2" eb="4">
      <t>ボウサイ</t>
    </rPh>
    <phoneticPr fontId="1"/>
  </si>
  <si>
    <t>火と鐘のまつり</t>
    <rPh sb="0" eb="1">
      <t>ヒ</t>
    </rPh>
    <rPh sb="2" eb="3">
      <t>カネ</t>
    </rPh>
    <phoneticPr fontId="1"/>
  </si>
  <si>
    <r>
      <rPr>
        <b/>
        <sz val="8"/>
        <color rgb="FFFF0000"/>
        <rFont val="ＭＳ Ｐゴシック"/>
        <family val="3"/>
        <charset val="128"/>
      </rPr>
      <t>慰霊の日</t>
    </r>
    <r>
      <rPr>
        <b/>
        <sz val="8"/>
        <color rgb="FF000000"/>
        <rFont val="ＭＳ Ｐゴシック"/>
        <family val="3"/>
        <charset val="128"/>
      </rPr>
      <t xml:space="preserve">
スキルアップ研修会</t>
    </r>
  </si>
  <si>
    <t>ハマウイ</t>
    <phoneticPr fontId="1"/>
  </si>
  <si>
    <t>旧タナバタ</t>
    <rPh sb="0" eb="1">
      <t>キュウ</t>
    </rPh>
    <phoneticPr fontId="1"/>
  </si>
  <si>
    <t>終戦記念日</t>
    <rPh sb="0" eb="2">
      <t>シュウセン</t>
    </rPh>
    <rPh sb="2" eb="5">
      <t>キネンビ</t>
    </rPh>
    <phoneticPr fontId="1"/>
  </si>
  <si>
    <t>旧盆ウンケー</t>
    <rPh sb="0" eb="2">
      <t>キュウボン</t>
    </rPh>
    <phoneticPr fontId="1"/>
  </si>
  <si>
    <t>旧盆ナカビ</t>
    <rPh sb="0" eb="2">
      <t>キュウボン</t>
    </rPh>
    <phoneticPr fontId="1"/>
  </si>
  <si>
    <t>旧盆ウークイ</t>
    <rPh sb="0" eb="2">
      <t>キュウボン</t>
    </rPh>
    <phoneticPr fontId="1"/>
  </si>
  <si>
    <t>那覇大綱挽きまつり
市民芸能パレード奉仕</t>
    <rPh sb="0" eb="2">
      <t>ナハ</t>
    </rPh>
    <rPh sb="2" eb="3">
      <t>オオ</t>
    </rPh>
    <rPh sb="3" eb="5">
      <t>ツナヒ</t>
    </rPh>
    <rPh sb="10" eb="12">
      <t>シミン</t>
    </rPh>
    <rPh sb="12" eb="14">
      <t>ゲイノウ</t>
    </rPh>
    <rPh sb="18" eb="20">
      <t>ホウシ</t>
    </rPh>
    <phoneticPr fontId="1"/>
  </si>
  <si>
    <t>那覇大綱挽まつり
旗頭行列旗手奉仕</t>
    <phoneticPr fontId="1"/>
  </si>
  <si>
    <t>ビーバー・カブまつり
遊びリンピック</t>
    <rPh sb="11" eb="12">
      <t>アソ</t>
    </rPh>
    <phoneticPr fontId="1"/>
  </si>
  <si>
    <r>
      <t>敬老の日</t>
    </r>
    <r>
      <rPr>
        <b/>
        <sz val="6"/>
        <rFont val="ＭＳ Ｐゴシック"/>
        <family val="3"/>
        <charset val="128"/>
      </rPr>
      <t>・スカウトの日</t>
    </r>
  </si>
  <si>
    <t xml:space="preserve">
</t>
    <phoneticPr fontId="1"/>
  </si>
  <si>
    <t>　ジャンボレット
　(全部門)</t>
    <rPh sb="11" eb="14">
      <t>ゼンブモン</t>
    </rPh>
    <phoneticPr fontId="1"/>
  </si>
  <si>
    <t>　かがり火
　(BS1級以上、VS）</t>
    <rPh sb="4" eb="5">
      <t>ビ</t>
    </rPh>
    <rPh sb="11" eb="14">
      <t>キュウイジョウ</t>
    </rPh>
    <phoneticPr fontId="1"/>
  </si>
  <si>
    <t>　(指導者は
　　実修所修了者）</t>
    <rPh sb="2" eb="5">
      <t>シドウシャ</t>
    </rPh>
    <rPh sb="9" eb="12">
      <t>ジッシュウジョ</t>
    </rPh>
    <rPh sb="12" eb="15">
      <t>シュウリョウシャ</t>
    </rPh>
    <phoneticPr fontId="1"/>
  </si>
  <si>
    <t>　野営法講習会
　(全指導者）</t>
    <rPh sb="1" eb="7">
      <t>ヤエイホウコウシュウカイ</t>
    </rPh>
    <rPh sb="10" eb="14">
      <t>ゼンシドウシャ</t>
    </rPh>
    <phoneticPr fontId="1"/>
  </si>
  <si>
    <r>
      <t>　　</t>
    </r>
    <r>
      <rPr>
        <b/>
        <sz val="6"/>
        <rFont val="ＭＳ Ｐゴシック"/>
        <family val="3"/>
        <charset val="128"/>
      </rPr>
      <t>（(BS班長・
　　　　　　次長候補者）</t>
    </r>
    <phoneticPr fontId="1"/>
  </si>
  <si>
    <r>
      <t>第2回　</t>
    </r>
    <r>
      <rPr>
        <b/>
        <sz val="6"/>
        <color rgb="FF000000"/>
        <rFont val="ＭＳ Ｐゴシック"/>
        <family val="3"/>
        <charset val="128"/>
      </rPr>
      <t>(全指導者）</t>
    </r>
    <r>
      <rPr>
        <b/>
        <sz val="8"/>
        <color rgb="FF000000"/>
        <rFont val="ＭＳ Ｐゴシック"/>
        <family val="3"/>
        <charset val="128"/>
      </rPr>
      <t xml:space="preserve">
ラウンドテーブル</t>
    </r>
    <rPh sb="0" eb="1">
      <t>ダイ</t>
    </rPh>
    <rPh sb="2" eb="3">
      <t>カイ</t>
    </rPh>
    <rPh sb="5" eb="9">
      <t>ゼンシドウシャ</t>
    </rPh>
    <phoneticPr fontId="1"/>
  </si>
  <si>
    <t>　キャンポリー
　　　　　(BS,VS)</t>
    <phoneticPr fontId="1"/>
  </si>
  <si>
    <r>
      <t>第1回　</t>
    </r>
    <r>
      <rPr>
        <b/>
        <sz val="6"/>
        <color rgb="FF000000"/>
        <rFont val="ＭＳ Ｐゴシック"/>
        <family val="3"/>
        <charset val="128"/>
      </rPr>
      <t>(全指導者）</t>
    </r>
    <r>
      <rPr>
        <b/>
        <sz val="8"/>
        <color rgb="FF000000"/>
        <rFont val="ＭＳ Ｐゴシック"/>
        <family val="3"/>
        <charset val="128"/>
      </rPr>
      <t xml:space="preserve">
ラウンドテーブル</t>
    </r>
    <rPh sb="0" eb="1">
      <t>ダイ</t>
    </rPh>
    <rPh sb="2" eb="3">
      <t>カイ</t>
    </rPh>
    <rPh sb="5" eb="9">
      <t>ゼンシドウシャ</t>
    </rPh>
    <phoneticPr fontId="1"/>
  </si>
  <si>
    <t>救急法講習会
　　　　　　(BS,VS)</t>
    <rPh sb="0" eb="6">
      <t>キュウキュウホウコウシュウカイ</t>
    </rPh>
    <phoneticPr fontId="1"/>
  </si>
  <si>
    <r>
      <t xml:space="preserve">   第25回</t>
    </r>
    <r>
      <rPr>
        <b/>
        <sz val="6"/>
        <rFont val="ＭＳ Ｐゴシック"/>
        <family val="3"/>
        <charset val="128"/>
      </rPr>
      <t xml:space="preserve">
　　</t>
    </r>
    <r>
      <rPr>
        <b/>
        <sz val="8"/>
        <rFont val="ＭＳ Ｐゴシック"/>
        <family val="3"/>
        <charset val="128"/>
      </rPr>
      <t>オーバーナイト</t>
    </r>
    <rPh sb="3" eb="4">
      <t>ダイ</t>
    </rPh>
    <rPh sb="6" eb="7">
      <t>カイ</t>
    </rPh>
    <phoneticPr fontId="1"/>
  </si>
  <si>
    <r>
      <t>　　ウォークラリー</t>
    </r>
    <r>
      <rPr>
        <b/>
        <sz val="6"/>
        <rFont val="ＭＳ Ｐゴシック"/>
        <family val="3"/>
        <charset val="128"/>
      </rPr>
      <t xml:space="preserve">
　　　</t>
    </r>
    <r>
      <rPr>
        <b/>
        <sz val="8"/>
        <rFont val="ＭＳ Ｐゴシック"/>
        <family val="3"/>
        <charset val="128"/>
      </rPr>
      <t>(BS,VS以上）</t>
    </r>
    <rPh sb="19" eb="21">
      <t>イジョウ</t>
    </rPh>
    <phoneticPr fontId="1"/>
  </si>
  <si>
    <t>　　次年度加盟登録審査</t>
    <phoneticPr fontId="1"/>
  </si>
  <si>
    <r>
      <rPr>
        <b/>
        <sz val="6"/>
        <color rgb="FFFF0000"/>
        <rFont val="ＭＳ Ｐゴシック"/>
        <family val="3"/>
        <charset val="128"/>
      </rPr>
      <t xml:space="preserve">文化の日 
</t>
    </r>
    <r>
      <rPr>
        <b/>
        <sz val="6"/>
        <rFont val="ＭＳ Ｐゴシック"/>
        <family val="3"/>
        <charset val="128"/>
      </rPr>
      <t>活動資金造成ゴルフ大会</t>
    </r>
    <phoneticPr fontId="1"/>
  </si>
  <si>
    <t>　　成人の日</t>
    <phoneticPr fontId="1"/>
  </si>
  <si>
    <r>
      <t>　　　　　　　</t>
    </r>
    <r>
      <rPr>
        <b/>
        <sz val="6"/>
        <rFont val="ＭＳ Ｐゴシック"/>
        <family val="3"/>
        <charset val="128"/>
      </rPr>
      <t>トゥンジー</t>
    </r>
    <phoneticPr fontId="1"/>
  </si>
  <si>
    <t xml:space="preserve">   WB実修所
　 CS課程第175期</t>
    <rPh sb="5" eb="8">
      <t>ジッシュウジョ</t>
    </rPh>
    <rPh sb="13" eb="15">
      <t>カテイ</t>
    </rPh>
    <rPh sb="15" eb="16">
      <t>ダイ</t>
    </rPh>
    <rPh sb="19" eb="20">
      <t>キ</t>
    </rPh>
    <phoneticPr fontId="1"/>
  </si>
  <si>
    <t xml:space="preserve">    建国記念の日</t>
    <phoneticPr fontId="1"/>
  </si>
  <si>
    <t>２０２１年度BS沖縄県連盟行事予定表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</si>
</sst>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m&quot;  月&quot;"/>
    <numFmt numFmtId="178" formatCode="[$-F800]dddd\,\ mmmm\ dd\,\ yyyy"/>
  </numFmts>
  <fonts count="1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5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name val="AR P悠々ｺﾞｼｯｸ体E04"/>
      <family val="3"/>
      <charset val="128"/>
    </font>
    <font>
      <sz val="8"/>
      <color rgb="FF7030A0"/>
      <name val="ＭＳ Ｐゴシック"/>
      <family val="3"/>
      <charset val="128"/>
    </font>
    <font>
      <b/>
      <sz val="9"/>
      <color theme="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  <font>
      <b/>
      <sz val="6"/>
      <color rgb="FF000000"/>
      <name val="ＭＳ Ｐゴシック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9EE8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08">
    <xf numFmtId="0" fontId="0" fillId="0" borderId="0" xfId="0"/>
    <xf numFmtId="0" fontId="5" fillId="0" borderId="0" xfId="1" applyFont="1">
      <alignment vertical="center"/>
    </xf>
    <xf numFmtId="176" fontId="5" fillId="2" borderId="2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/>
    </xf>
    <xf numFmtId="0" fontId="11" fillId="0" borderId="0" xfId="1" applyFo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center" wrapText="1"/>
    </xf>
    <xf numFmtId="0" fontId="8" fillId="3" borderId="2" xfId="1" applyFont="1" applyFill="1" applyBorder="1" applyAlignment="1">
      <alignment horizontal="center" vertical="center"/>
    </xf>
    <xf numFmtId="0" fontId="8" fillId="3" borderId="2" xfId="1" quotePrefix="1" applyFont="1" applyFill="1" applyBorder="1" applyAlignment="1">
      <alignment horizontal="center" vertical="center"/>
    </xf>
    <xf numFmtId="0" fontId="8" fillId="3" borderId="3" xfId="1" quotePrefix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quotePrefix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12" fillId="0" borderId="0" xfId="1" applyFont="1">
      <alignment vertical="center"/>
    </xf>
    <xf numFmtId="14" fontId="9" fillId="0" borderId="1" xfId="1" applyNumberFormat="1" applyFont="1" applyBorder="1" applyAlignment="1">
      <alignment horizontal="right"/>
    </xf>
    <xf numFmtId="0" fontId="9" fillId="0" borderId="1" xfId="1" applyFont="1" applyBorder="1" applyAlignment="1">
      <alignment horizontal="right"/>
    </xf>
    <xf numFmtId="0" fontId="8" fillId="3" borderId="3" xfId="1" quotePrefix="1" applyFont="1" applyFill="1" applyBorder="1">
      <alignment vertical="center"/>
    </xf>
    <xf numFmtId="176" fontId="5" fillId="2" borderId="2" xfId="1" applyNumberFormat="1" applyFont="1" applyFill="1" applyBorder="1">
      <alignment vertical="center"/>
    </xf>
    <xf numFmtId="0" fontId="6" fillId="3" borderId="0" xfId="1" applyFont="1" applyFill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8" fillId="9" borderId="2" xfId="1" applyFont="1" applyFill="1" applyBorder="1" applyAlignment="1">
      <alignment horizontal="left" vertical="center"/>
    </xf>
    <xf numFmtId="176" fontId="5" fillId="9" borderId="2" xfId="1" applyNumberFormat="1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left" vertical="center" wrapText="1"/>
    </xf>
    <xf numFmtId="176" fontId="5" fillId="11" borderId="2" xfId="1" applyNumberFormat="1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left" vertical="center" wrapText="1" shrinkToFit="1"/>
    </xf>
    <xf numFmtId="14" fontId="8" fillId="9" borderId="2" xfId="1" applyNumberFormat="1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176" fontId="5" fillId="9" borderId="2" xfId="1" applyNumberFormat="1" applyFont="1" applyFill="1" applyBorder="1">
      <alignment vertical="center"/>
    </xf>
    <xf numFmtId="176" fontId="5" fillId="11" borderId="2" xfId="1" applyNumberFormat="1" applyFont="1" applyFill="1" applyBorder="1">
      <alignment vertical="center"/>
    </xf>
    <xf numFmtId="0" fontId="5" fillId="3" borderId="2" xfId="1" quotePrefix="1" applyFont="1" applyFill="1" applyBorder="1">
      <alignment vertical="center"/>
    </xf>
    <xf numFmtId="0" fontId="5" fillId="8" borderId="2" xfId="1" applyFont="1" applyFill="1" applyBorder="1" applyAlignment="1">
      <alignment vertical="top"/>
    </xf>
    <xf numFmtId="178" fontId="14" fillId="6" borderId="2" xfId="1" applyNumberFormat="1" applyFont="1" applyFill="1" applyBorder="1" applyAlignment="1">
      <alignment horizontal="left" vertical="center"/>
    </xf>
    <xf numFmtId="0" fontId="14" fillId="6" borderId="2" xfId="1" applyFont="1" applyFill="1" applyBorder="1" applyAlignment="1">
      <alignment horizontal="left" vertical="center" wrapText="1"/>
    </xf>
    <xf numFmtId="0" fontId="14" fillId="6" borderId="2" xfId="1" applyFont="1" applyFill="1" applyBorder="1" applyAlignment="1">
      <alignment horizontal="left" vertical="center"/>
    </xf>
    <xf numFmtId="0" fontId="14" fillId="4" borderId="2" xfId="1" applyFont="1" applyFill="1" applyBorder="1" applyAlignment="1">
      <alignment horizontal="left" vertical="center" wrapText="1"/>
    </xf>
    <xf numFmtId="0" fontId="14" fillId="4" borderId="2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left" vertical="center"/>
    </xf>
    <xf numFmtId="0" fontId="14" fillId="7" borderId="2" xfId="1" applyFont="1" applyFill="1" applyBorder="1" applyAlignment="1">
      <alignment horizontal="left" vertical="center" wrapText="1"/>
    </xf>
    <xf numFmtId="176" fontId="5" fillId="13" borderId="2" xfId="1" applyNumberFormat="1" applyFont="1" applyFill="1" applyBorder="1">
      <alignment vertical="center"/>
    </xf>
    <xf numFmtId="176" fontId="5" fillId="13" borderId="2" xfId="1" applyNumberFormat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left" vertical="center" shrinkToFit="1"/>
    </xf>
    <xf numFmtId="0" fontId="17" fillId="12" borderId="2" xfId="1" applyFont="1" applyFill="1" applyBorder="1" applyAlignment="1">
      <alignment horizontal="left" vertical="center"/>
    </xf>
    <xf numFmtId="0" fontId="17" fillId="12" borderId="2" xfId="0" applyFont="1" applyFill="1" applyBorder="1" applyAlignment="1">
      <alignment horizontal="left" vertical="center"/>
    </xf>
    <xf numFmtId="0" fontId="16" fillId="12" borderId="2" xfId="1" applyFont="1" applyFill="1" applyBorder="1" applyAlignment="1">
      <alignment horizontal="left" vertical="center" wrapText="1"/>
    </xf>
    <xf numFmtId="0" fontId="8" fillId="14" borderId="2" xfId="1" applyFont="1" applyFill="1" applyBorder="1" applyAlignment="1">
      <alignment horizontal="left" vertical="center" wrapText="1"/>
    </xf>
    <xf numFmtId="0" fontId="8" fillId="15" borderId="2" xfId="1" applyFont="1" applyFill="1" applyBorder="1" applyAlignment="1">
      <alignment horizontal="left" vertical="center" wrapText="1"/>
    </xf>
    <xf numFmtId="0" fontId="8" fillId="15" borderId="2" xfId="1" applyFont="1" applyFill="1" applyBorder="1" applyAlignment="1">
      <alignment horizontal="left" vertical="top"/>
    </xf>
    <xf numFmtId="0" fontId="8" fillId="16" borderId="2" xfId="1" applyFont="1" applyFill="1" applyBorder="1" applyAlignment="1">
      <alignment horizontal="left" vertical="center"/>
    </xf>
    <xf numFmtId="0" fontId="8" fillId="16" borderId="2" xfId="1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2" xfId="1" applyFont="1" applyFill="1" applyBorder="1" applyAlignment="1">
      <alignment horizontal="left" vertical="center" wrapText="1"/>
    </xf>
    <xf numFmtId="0" fontId="8" fillId="14" borderId="2" xfId="0" applyFont="1" applyFill="1" applyBorder="1" applyAlignment="1">
      <alignment horizontal="left" vertical="center" wrapText="1"/>
    </xf>
    <xf numFmtId="0" fontId="8" fillId="17" borderId="2" xfId="1" applyFont="1" applyFill="1" applyBorder="1" applyAlignment="1">
      <alignment horizontal="left" vertical="center" wrapText="1"/>
    </xf>
    <xf numFmtId="0" fontId="8" fillId="17" borderId="2" xfId="0" applyFont="1" applyFill="1" applyBorder="1" applyAlignment="1">
      <alignment horizontal="left" vertical="center" wrapText="1"/>
    </xf>
    <xf numFmtId="0" fontId="8" fillId="17" borderId="2" xfId="1" applyFont="1" applyFill="1" applyBorder="1" applyAlignment="1">
      <alignment horizontal="left" vertical="center"/>
    </xf>
    <xf numFmtId="0" fontId="15" fillId="17" borderId="2" xfId="0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176" fontId="5" fillId="0" borderId="2" xfId="1" applyNumberFormat="1" applyFont="1" applyFill="1" applyBorder="1" applyAlignment="1">
      <alignment horizontal="center" vertical="center"/>
    </xf>
    <xf numFmtId="0" fontId="15" fillId="18" borderId="2" xfId="1" applyFont="1" applyFill="1" applyBorder="1" applyAlignment="1">
      <alignment horizontal="left" vertical="center"/>
    </xf>
    <xf numFmtId="0" fontId="17" fillId="18" borderId="2" xfId="1" applyFont="1" applyFill="1" applyBorder="1" applyAlignment="1">
      <alignment horizontal="left" vertical="center" wrapText="1"/>
    </xf>
    <xf numFmtId="0" fontId="15" fillId="19" borderId="2" xfId="1" applyFont="1" applyFill="1" applyBorder="1" applyAlignment="1">
      <alignment horizontal="center" vertical="center"/>
    </xf>
    <xf numFmtId="0" fontId="16" fillId="16" borderId="2" xfId="1" applyFont="1" applyFill="1" applyBorder="1" applyAlignment="1">
      <alignment horizontal="left" vertical="center"/>
    </xf>
    <xf numFmtId="0" fontId="14" fillId="16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top"/>
    </xf>
    <xf numFmtId="0" fontId="8" fillId="0" borderId="2" xfId="1" applyFont="1" applyFill="1" applyBorder="1" applyAlignment="1">
      <alignment horizontal="left" vertical="center"/>
    </xf>
    <xf numFmtId="0" fontId="8" fillId="17" borderId="2" xfId="1" applyFont="1" applyFill="1" applyBorder="1" applyAlignment="1">
      <alignment vertical="center" wrapText="1"/>
    </xf>
    <xf numFmtId="0" fontId="8" fillId="20" borderId="2" xfId="1" applyFont="1" applyFill="1" applyBorder="1" applyAlignment="1">
      <alignment horizontal="left" vertical="center"/>
    </xf>
    <xf numFmtId="0" fontId="8" fillId="20" borderId="2" xfId="1" applyFont="1" applyFill="1" applyBorder="1" applyAlignment="1">
      <alignment horizontal="left" vertical="center" wrapText="1"/>
    </xf>
    <xf numFmtId="0" fontId="17" fillId="16" borderId="2" xfId="1" applyFont="1" applyFill="1" applyBorder="1" applyAlignment="1">
      <alignment horizontal="center" vertical="center" wrapText="1"/>
    </xf>
    <xf numFmtId="0" fontId="5" fillId="0" borderId="2" xfId="1" applyFont="1" applyBorder="1">
      <alignment vertical="center"/>
    </xf>
    <xf numFmtId="0" fontId="14" fillId="4" borderId="2" xfId="0" applyFont="1" applyFill="1" applyBorder="1" applyAlignment="1">
      <alignment horizontal="left" vertical="center" wrapText="1"/>
    </xf>
    <xf numFmtId="0" fontId="5" fillId="9" borderId="2" xfId="1" applyFont="1" applyFill="1" applyBorder="1" applyAlignment="1">
      <alignment horizontal="left" vertical="center"/>
    </xf>
    <xf numFmtId="0" fontId="5" fillId="9" borderId="2" xfId="1" applyFont="1" applyFill="1" applyBorder="1" applyAlignment="1">
      <alignment horizontal="left" vertical="center" wrapText="1"/>
    </xf>
    <xf numFmtId="0" fontId="8" fillId="21" borderId="2" xfId="1" applyFont="1" applyFill="1" applyBorder="1" applyAlignment="1">
      <alignment horizontal="left" vertical="center" wrapText="1"/>
    </xf>
    <xf numFmtId="0" fontId="6" fillId="22" borderId="2" xfId="1" applyFont="1" applyFill="1" applyBorder="1" applyAlignment="1">
      <alignment horizontal="left" vertical="center" wrapText="1"/>
    </xf>
    <xf numFmtId="0" fontId="6" fillId="22" borderId="0" xfId="1" applyFont="1" applyFill="1" applyAlignment="1">
      <alignment vertical="center" wrapText="1"/>
    </xf>
    <xf numFmtId="0" fontId="8" fillId="22" borderId="2" xfId="1" applyFont="1" applyFill="1" applyBorder="1" applyAlignment="1">
      <alignment horizontal="left" vertical="center"/>
    </xf>
    <xf numFmtId="0" fontId="16" fillId="16" borderId="2" xfId="1" applyFont="1" applyFill="1" applyBorder="1" applyAlignment="1">
      <alignment horizontal="left" vertical="center" wrapText="1"/>
    </xf>
    <xf numFmtId="0" fontId="16" fillId="16" borderId="2" xfId="1" applyFont="1" applyFill="1" applyBorder="1" applyAlignment="1">
      <alignment vertical="center" wrapText="1"/>
    </xf>
    <xf numFmtId="0" fontId="8" fillId="16" borderId="2" xfId="1" applyFont="1" applyFill="1" applyBorder="1" applyAlignment="1">
      <alignment horizontal="left" vertical="center" shrinkToFit="1"/>
    </xf>
    <xf numFmtId="0" fontId="15" fillId="0" borderId="2" xfId="1" applyFont="1" applyBorder="1">
      <alignment vertical="center"/>
    </xf>
    <xf numFmtId="0" fontId="8" fillId="16" borderId="2" xfId="1" applyFont="1" applyFill="1" applyBorder="1" applyAlignment="1">
      <alignment horizontal="left" vertical="top" wrapText="1"/>
    </xf>
    <xf numFmtId="0" fontId="5" fillId="16" borderId="0" xfId="1" applyFont="1" applyFill="1" applyAlignment="1">
      <alignment vertical="top" wrapText="1"/>
    </xf>
    <xf numFmtId="0" fontId="8" fillId="16" borderId="2" xfId="1" applyFont="1" applyFill="1" applyBorder="1" applyAlignment="1">
      <alignment horizontal="left" wrapText="1"/>
    </xf>
    <xf numFmtId="0" fontId="15" fillId="12" borderId="2" xfId="1" applyFont="1" applyFill="1" applyBorder="1" applyAlignment="1">
      <alignment horizontal="left" vertical="center"/>
    </xf>
    <xf numFmtId="0" fontId="15" fillId="12" borderId="2" xfId="1" applyFont="1" applyFill="1" applyBorder="1" applyAlignment="1">
      <alignment vertical="center"/>
    </xf>
    <xf numFmtId="0" fontId="15" fillId="16" borderId="2" xfId="1" applyFont="1" applyFill="1" applyBorder="1" applyAlignment="1">
      <alignment vertical="center"/>
    </xf>
    <xf numFmtId="0" fontId="15" fillId="12" borderId="2" xfId="0" applyFont="1" applyFill="1" applyBorder="1" applyAlignment="1">
      <alignment vertical="center"/>
    </xf>
    <xf numFmtId="0" fontId="8" fillId="10" borderId="2" xfId="1" applyFont="1" applyFill="1" applyBorder="1" applyAlignment="1">
      <alignment horizontal="left" vertical="center" wrapText="1"/>
    </xf>
    <xf numFmtId="0" fontId="15" fillId="10" borderId="2" xfId="1" applyFont="1" applyFill="1" applyBorder="1" applyAlignment="1">
      <alignment vertical="center"/>
    </xf>
    <xf numFmtId="0" fontId="8" fillId="10" borderId="2" xfId="1" applyFont="1" applyFill="1" applyBorder="1" applyAlignment="1">
      <alignment horizontal="left" vertical="center" wrapText="1" shrinkToFit="1"/>
    </xf>
    <xf numFmtId="0" fontId="5" fillId="0" borderId="0" xfId="1" applyFont="1" applyAlignment="1">
      <alignment horizontal="center" vertical="center"/>
    </xf>
    <xf numFmtId="177" fontId="13" fillId="0" borderId="2" xfId="1" applyNumberFormat="1" applyFont="1" applyBorder="1" applyAlignment="1">
      <alignment horizontal="center" vertical="center"/>
    </xf>
    <xf numFmtId="55" fontId="13" fillId="0" borderId="2" xfId="1" applyNumberFormat="1" applyFont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top"/>
    </xf>
    <xf numFmtId="0" fontId="7" fillId="8" borderId="2" xfId="1" applyFont="1" applyFill="1" applyBorder="1" applyAlignment="1">
      <alignment horizontal="right" vertical="top" wrapText="1"/>
    </xf>
    <xf numFmtId="0" fontId="7" fillId="8" borderId="2" xfId="1" applyFont="1" applyFill="1" applyBorder="1" applyAlignment="1">
      <alignment horizontal="right" vertical="top"/>
    </xf>
    <xf numFmtId="0" fontId="5" fillId="8" borderId="2" xfId="1" applyFont="1" applyFill="1" applyBorder="1" applyAlignment="1">
      <alignment horizontal="center" vertical="center"/>
    </xf>
    <xf numFmtId="0" fontId="6" fillId="8" borderId="2" xfId="1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/>
    </xf>
    <xf numFmtId="0" fontId="6" fillId="20" borderId="2" xfId="1" applyFont="1" applyFill="1" applyBorder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14" fontId="9" fillId="0" borderId="0" xfId="1" applyNumberFormat="1" applyFont="1" applyAlignment="1">
      <alignment horizontal="right"/>
    </xf>
    <xf numFmtId="0" fontId="9" fillId="0" borderId="0" xfId="1" applyFont="1" applyAlignment="1">
      <alignment horizontal="right"/>
    </xf>
    <xf numFmtId="55" fontId="13" fillId="0" borderId="2" xfId="1" quotePrefix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colors>
    <mruColors>
      <color rgb="FFCCCCFF"/>
      <color rgb="FFD9EE82"/>
      <color rgb="FFFF5050"/>
      <color rgb="FF66FFFF"/>
      <color rgb="FFFFCCFF"/>
      <color rgb="FFFF6699"/>
      <color rgb="FFFF9999"/>
      <color rgb="FF66FF99"/>
      <color rgb="FFFF7C80"/>
      <color rgb="FF9F8D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76200</xdr:colOff>
      <xdr:row>7</xdr:row>
      <xdr:rowOff>91440</xdr:rowOff>
    </xdr:from>
    <xdr:to>
      <xdr:col>22</xdr:col>
      <xdr:colOff>76200</xdr:colOff>
      <xdr:row>8</xdr:row>
      <xdr:rowOff>213360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D9ACAEA9-FD1B-4765-9A85-161008F53949}"/>
            </a:ext>
          </a:extLst>
        </xdr:cNvPr>
        <xdr:cNvCxnSpPr/>
      </xdr:nvCxnSpPr>
      <xdr:spPr>
        <a:xfrm>
          <a:off x="11277600" y="1851660"/>
          <a:ext cx="0" cy="4267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53340</xdr:colOff>
      <xdr:row>10</xdr:row>
      <xdr:rowOff>45720</xdr:rowOff>
    </xdr:from>
    <xdr:to>
      <xdr:col>20</xdr:col>
      <xdr:colOff>60960</xdr:colOff>
      <xdr:row>12</xdr:row>
      <xdr:rowOff>182880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1D7DC8F9-BCBC-4C29-8811-757EB6BF89C1}"/>
            </a:ext>
          </a:extLst>
        </xdr:cNvPr>
        <xdr:cNvCxnSpPr/>
      </xdr:nvCxnSpPr>
      <xdr:spPr>
        <a:xfrm>
          <a:off x="10165080" y="2720340"/>
          <a:ext cx="7620" cy="74676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68580</xdr:colOff>
      <xdr:row>22</xdr:row>
      <xdr:rowOff>91440</xdr:rowOff>
    </xdr:from>
    <xdr:to>
      <xdr:col>16</xdr:col>
      <xdr:colOff>76200</xdr:colOff>
      <xdr:row>25</xdr:row>
      <xdr:rowOff>205740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1EED6304-DB3F-43AF-B7C7-B210FE35DF72}"/>
            </a:ext>
          </a:extLst>
        </xdr:cNvPr>
        <xdr:cNvCxnSpPr/>
      </xdr:nvCxnSpPr>
      <xdr:spPr>
        <a:xfrm flipH="1">
          <a:off x="8001000" y="6423660"/>
          <a:ext cx="7620" cy="10287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60960</xdr:colOff>
      <xdr:row>28</xdr:row>
      <xdr:rowOff>60960</xdr:rowOff>
    </xdr:from>
    <xdr:to>
      <xdr:col>6</xdr:col>
      <xdr:colOff>60960</xdr:colOff>
      <xdr:row>29</xdr:row>
      <xdr:rowOff>236220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3DDA9AA6-E1EF-45C6-B65C-E818933BDB32}"/>
            </a:ext>
          </a:extLst>
        </xdr:cNvPr>
        <xdr:cNvCxnSpPr/>
      </xdr:nvCxnSpPr>
      <xdr:spPr>
        <a:xfrm>
          <a:off x="2545080" y="8214360"/>
          <a:ext cx="0" cy="48006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</xdr:colOff>
      <xdr:row>17</xdr:row>
      <xdr:rowOff>45720</xdr:rowOff>
    </xdr:from>
    <xdr:to>
      <xdr:col>4</xdr:col>
      <xdr:colOff>53340</xdr:colOff>
      <xdr:row>18</xdr:row>
      <xdr:rowOff>190500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704A9484-B467-4BB1-A3CA-CBB8C10CA562}"/>
            </a:ext>
          </a:extLst>
        </xdr:cNvPr>
        <xdr:cNvCxnSpPr/>
      </xdr:nvCxnSpPr>
      <xdr:spPr>
        <a:xfrm>
          <a:off x="1447800" y="4853940"/>
          <a:ext cx="0" cy="44958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</xdr:colOff>
      <xdr:row>12</xdr:row>
      <xdr:rowOff>60960</xdr:rowOff>
    </xdr:from>
    <xdr:to>
      <xdr:col>8</xdr:col>
      <xdr:colOff>53340</xdr:colOff>
      <xdr:row>13</xdr:row>
      <xdr:rowOff>182880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BB6D536F-83A6-448F-92A5-75EF131F136A}"/>
            </a:ext>
          </a:extLst>
        </xdr:cNvPr>
        <xdr:cNvCxnSpPr/>
      </xdr:nvCxnSpPr>
      <xdr:spPr>
        <a:xfrm>
          <a:off x="3619500" y="3345180"/>
          <a:ext cx="7620" cy="4267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</xdr:colOff>
      <xdr:row>12</xdr:row>
      <xdr:rowOff>45720</xdr:rowOff>
    </xdr:from>
    <xdr:to>
      <xdr:col>8</xdr:col>
      <xdr:colOff>53340</xdr:colOff>
      <xdr:row>13</xdr:row>
      <xdr:rowOff>190500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78BC086B-E17F-4327-8651-EC3184F7F5EB}"/>
            </a:ext>
          </a:extLst>
        </xdr:cNvPr>
        <xdr:cNvCxnSpPr/>
      </xdr:nvCxnSpPr>
      <xdr:spPr>
        <a:xfrm>
          <a:off x="1447800" y="4853940"/>
          <a:ext cx="0" cy="44958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32</xdr:row>
      <xdr:rowOff>7620</xdr:rowOff>
    </xdr:from>
    <xdr:to>
      <xdr:col>14</xdr:col>
      <xdr:colOff>45720</xdr:colOff>
      <xdr:row>33</xdr:row>
      <xdr:rowOff>243840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E8D3CA31-CFBE-4C13-8027-42A0AEE6F2E4}"/>
            </a:ext>
          </a:extLst>
        </xdr:cNvPr>
        <xdr:cNvCxnSpPr/>
      </xdr:nvCxnSpPr>
      <xdr:spPr>
        <a:xfrm flipH="1">
          <a:off x="6880860" y="2987040"/>
          <a:ext cx="7620" cy="5410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76200</xdr:colOff>
      <xdr:row>28</xdr:row>
      <xdr:rowOff>76200</xdr:rowOff>
    </xdr:from>
    <xdr:to>
      <xdr:col>24</xdr:col>
      <xdr:colOff>76200</xdr:colOff>
      <xdr:row>29</xdr:row>
      <xdr:rowOff>220980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8772E03-1021-4C41-A0CC-328FF6C30FEB}"/>
            </a:ext>
          </a:extLst>
        </xdr:cNvPr>
        <xdr:cNvCxnSpPr/>
      </xdr:nvCxnSpPr>
      <xdr:spPr>
        <a:xfrm>
          <a:off x="12367260" y="8229600"/>
          <a:ext cx="0" cy="44958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60960</xdr:colOff>
      <xdr:row>3</xdr:row>
      <xdr:rowOff>68580</xdr:rowOff>
    </xdr:from>
    <xdr:to>
      <xdr:col>14</xdr:col>
      <xdr:colOff>60960</xdr:colOff>
      <xdr:row>5</xdr:row>
      <xdr:rowOff>259080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1E265D27-B1E1-49D2-9CC9-3EE05CAB2986}"/>
            </a:ext>
          </a:extLst>
        </xdr:cNvPr>
        <xdr:cNvCxnSpPr/>
      </xdr:nvCxnSpPr>
      <xdr:spPr>
        <a:xfrm>
          <a:off x="7993380" y="1828800"/>
          <a:ext cx="0" cy="8001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31</xdr:row>
      <xdr:rowOff>99060</xdr:rowOff>
    </xdr:from>
    <xdr:to>
      <xdr:col>4</xdr:col>
      <xdr:colOff>76200</xdr:colOff>
      <xdr:row>32</xdr:row>
      <xdr:rowOff>243840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DB1F098E-80E0-4AC2-A32A-A10AD01B4703}"/>
            </a:ext>
          </a:extLst>
        </xdr:cNvPr>
        <xdr:cNvCxnSpPr/>
      </xdr:nvCxnSpPr>
      <xdr:spPr>
        <a:xfrm>
          <a:off x="1470660" y="9166860"/>
          <a:ext cx="0" cy="44958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68580</xdr:colOff>
      <xdr:row>17</xdr:row>
      <xdr:rowOff>60960</xdr:rowOff>
    </xdr:from>
    <xdr:to>
      <xdr:col>14</xdr:col>
      <xdr:colOff>68580</xdr:colOff>
      <xdr:row>19</xdr:row>
      <xdr:rowOff>228600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F7C9FC1F-E96C-4267-89D4-D98217B13DAB}"/>
            </a:ext>
          </a:extLst>
        </xdr:cNvPr>
        <xdr:cNvCxnSpPr/>
      </xdr:nvCxnSpPr>
      <xdr:spPr>
        <a:xfrm>
          <a:off x="6911340" y="4869180"/>
          <a:ext cx="0" cy="77724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60960</xdr:colOff>
      <xdr:row>17</xdr:row>
      <xdr:rowOff>53340</xdr:rowOff>
    </xdr:from>
    <xdr:to>
      <xdr:col>20</xdr:col>
      <xdr:colOff>68580</xdr:colOff>
      <xdr:row>18</xdr:row>
      <xdr:rowOff>289560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16413D8-6011-4F13-93CF-A734568D994A}"/>
            </a:ext>
          </a:extLst>
        </xdr:cNvPr>
        <xdr:cNvCxnSpPr/>
      </xdr:nvCxnSpPr>
      <xdr:spPr>
        <a:xfrm flipH="1">
          <a:off x="10172700" y="4861560"/>
          <a:ext cx="7620" cy="5410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60960</xdr:colOff>
      <xdr:row>6</xdr:row>
      <xdr:rowOff>38100</xdr:rowOff>
    </xdr:from>
    <xdr:to>
      <xdr:col>18</xdr:col>
      <xdr:colOff>68580</xdr:colOff>
      <xdr:row>7</xdr:row>
      <xdr:rowOff>274320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5C82CA3F-D750-4EDD-93C9-18D9AE6EE715}"/>
            </a:ext>
          </a:extLst>
        </xdr:cNvPr>
        <xdr:cNvCxnSpPr/>
      </xdr:nvCxnSpPr>
      <xdr:spPr>
        <a:xfrm flipH="1">
          <a:off x="9083040" y="1493520"/>
          <a:ext cx="7620" cy="54102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60960</xdr:colOff>
      <xdr:row>12</xdr:row>
      <xdr:rowOff>144780</xdr:rowOff>
    </xdr:from>
    <xdr:to>
      <xdr:col>18</xdr:col>
      <xdr:colOff>76200</xdr:colOff>
      <xdr:row>14</xdr:row>
      <xdr:rowOff>243840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BD81D7-9742-4E77-98C5-01DAF31D080E}"/>
            </a:ext>
          </a:extLst>
        </xdr:cNvPr>
        <xdr:cNvCxnSpPr/>
      </xdr:nvCxnSpPr>
      <xdr:spPr>
        <a:xfrm flipH="1">
          <a:off x="9083040" y="3429000"/>
          <a:ext cx="15240" cy="70866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68580</xdr:colOff>
      <xdr:row>12</xdr:row>
      <xdr:rowOff>83820</xdr:rowOff>
    </xdr:from>
    <xdr:to>
      <xdr:col>22</xdr:col>
      <xdr:colOff>76200</xdr:colOff>
      <xdr:row>15</xdr:row>
      <xdr:rowOff>236220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E9B3740-5C2E-4069-A3E4-CF021BBBC0F3}"/>
            </a:ext>
          </a:extLst>
        </xdr:cNvPr>
        <xdr:cNvCxnSpPr/>
      </xdr:nvCxnSpPr>
      <xdr:spPr>
        <a:xfrm flipH="1">
          <a:off x="11269980" y="3368040"/>
          <a:ext cx="7620" cy="106680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EB98A-A7DA-41BC-BDAB-2434933F546C}">
  <sheetPr codeName="Sheet8">
    <tabColor rgb="FFFFFF00"/>
    <pageSetUpPr fitToPage="1"/>
  </sheetPr>
  <dimension ref="A1:Z45"/>
  <sheetViews>
    <sheetView tabSelected="1" view="pageBreakPreview" zoomScaleNormal="100" zoomScaleSheetLayoutView="100" workbookViewId="0">
      <selection activeCell="M8" sqref="M8"/>
    </sheetView>
  </sheetViews>
  <sheetFormatPr defaultColWidth="9" defaultRowHeight="9.6"/>
  <cols>
    <col min="1" max="1" width="2.33203125" style="1" customWidth="1"/>
    <col min="2" max="2" width="2.109375" style="1" customWidth="1"/>
    <col min="3" max="3" width="13.77734375" style="1" customWidth="1"/>
    <col min="4" max="4" width="2.109375" style="1" customWidth="1"/>
    <col min="5" max="5" width="13.77734375" style="1" customWidth="1"/>
    <col min="6" max="6" width="2.109375" style="1" customWidth="1"/>
    <col min="7" max="7" width="13.77734375" style="1" customWidth="1"/>
    <col min="8" max="8" width="2.109375" style="1" customWidth="1"/>
    <col min="9" max="9" width="13.77734375" style="1" customWidth="1"/>
    <col min="10" max="10" width="2.109375" style="1" customWidth="1"/>
    <col min="11" max="11" width="13.77734375" style="1" customWidth="1"/>
    <col min="12" max="12" width="2.109375" style="1" customWidth="1"/>
    <col min="13" max="13" width="13.77734375" style="1" customWidth="1"/>
    <col min="14" max="14" width="2.109375" style="1" customWidth="1"/>
    <col min="15" max="15" width="13.77734375" style="1" customWidth="1"/>
    <col min="16" max="16" width="2.109375" style="1" customWidth="1"/>
    <col min="17" max="17" width="13.77734375" style="1" customWidth="1"/>
    <col min="18" max="18" width="2.109375" style="1" customWidth="1"/>
    <col min="19" max="19" width="13.77734375" style="1" customWidth="1"/>
    <col min="20" max="20" width="2.109375" style="1" customWidth="1"/>
    <col min="21" max="21" width="13.77734375" style="1" customWidth="1"/>
    <col min="22" max="22" width="2.109375" style="1" customWidth="1"/>
    <col min="23" max="23" width="13.77734375" style="1" customWidth="1"/>
    <col min="24" max="24" width="2.109375" style="1" customWidth="1"/>
    <col min="25" max="25" width="13.77734375" style="1" customWidth="1"/>
    <col min="26" max="26" width="2.33203125" style="20" customWidth="1"/>
    <col min="27" max="16384" width="9" style="1"/>
  </cols>
  <sheetData>
    <row r="1" spans="1:26" ht="22.5" customHeight="1">
      <c r="A1" s="13"/>
      <c r="B1" s="13"/>
      <c r="C1" s="13" t="s">
        <v>116</v>
      </c>
      <c r="D1" s="13"/>
      <c r="E1" s="13"/>
      <c r="F1" s="13"/>
      <c r="G1" s="13"/>
      <c r="H1" s="13"/>
      <c r="I1" s="13"/>
      <c r="J1" s="13"/>
      <c r="K1" s="14" t="s">
        <v>74</v>
      </c>
      <c r="L1" s="13"/>
      <c r="M1" s="13"/>
      <c r="N1" s="13"/>
      <c r="O1" s="13"/>
      <c r="P1" s="13"/>
      <c r="Q1" s="13"/>
      <c r="R1" s="13"/>
      <c r="S1" s="13"/>
      <c r="T1" s="13"/>
      <c r="U1" s="13"/>
      <c r="W1" s="104" t="s">
        <v>39</v>
      </c>
      <c r="X1" s="104"/>
      <c r="Y1" s="105">
        <v>44247</v>
      </c>
      <c r="Z1" s="106"/>
    </row>
    <row r="2" spans="1:26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4"/>
      <c r="X2" s="4"/>
      <c r="Y2" s="15"/>
      <c r="Z2" s="16"/>
    </row>
    <row r="3" spans="1:26" ht="17.25" customHeight="1">
      <c r="A3" s="8" t="s">
        <v>5</v>
      </c>
      <c r="B3" s="107">
        <v>44287</v>
      </c>
      <c r="C3" s="96"/>
      <c r="D3" s="95">
        <f>DATE(YEAR($B$3),MONTH(B3)+1,1)</f>
        <v>44317</v>
      </c>
      <c r="E3" s="95"/>
      <c r="F3" s="95">
        <f>DATE(YEAR($B$3),MONTH(D3)+1,1)</f>
        <v>44348</v>
      </c>
      <c r="G3" s="95"/>
      <c r="H3" s="95">
        <f>DATE(YEAR($B$3),MONTH(F3)+1,1)</f>
        <v>44378</v>
      </c>
      <c r="I3" s="95"/>
      <c r="J3" s="95">
        <f>DATE(YEAR($B$3),MONTH(H3)+1,1)</f>
        <v>44409</v>
      </c>
      <c r="K3" s="95"/>
      <c r="L3" s="95">
        <f>DATE(YEAR($B$3),MONTH(J3)+1,1)</f>
        <v>44440</v>
      </c>
      <c r="M3" s="95"/>
      <c r="N3" s="95">
        <f>DATE(YEAR($B$3),MONTH(L3)+1,1)</f>
        <v>44470</v>
      </c>
      <c r="O3" s="95"/>
      <c r="P3" s="95">
        <f>DATE(YEAR($B$3),MONTH(N3)+1,1)</f>
        <v>44501</v>
      </c>
      <c r="Q3" s="95"/>
      <c r="R3" s="95">
        <f>DATE(YEAR($B$3),MONTH(P3)+1,1)</f>
        <v>44531</v>
      </c>
      <c r="S3" s="95"/>
      <c r="T3" s="96">
        <f>DATE(YEAR($B$3),MONTH(R3)+1,1)</f>
        <v>44562</v>
      </c>
      <c r="U3" s="96"/>
      <c r="V3" s="95">
        <f>DATE(YEAR($T$3),MONTH(T3)+1,1)</f>
        <v>44593</v>
      </c>
      <c r="W3" s="95"/>
      <c r="X3" s="95">
        <f>DATE(YEAR($T$3),MONTH(V3)+1,1)</f>
        <v>44621</v>
      </c>
      <c r="Y3" s="95"/>
      <c r="Z3" s="11" t="s">
        <v>5</v>
      </c>
    </row>
    <row r="4" spans="1:26" ht="24" customHeight="1">
      <c r="A4" s="9" t="s">
        <v>6</v>
      </c>
      <c r="B4" s="22">
        <f>B3</f>
        <v>44287</v>
      </c>
      <c r="C4" s="33" t="s">
        <v>0</v>
      </c>
      <c r="D4" s="24">
        <f>D3</f>
        <v>44317</v>
      </c>
      <c r="E4" s="26"/>
      <c r="F4" s="22">
        <f>F3</f>
        <v>44348</v>
      </c>
      <c r="G4" s="21"/>
      <c r="H4" s="22">
        <f>H3</f>
        <v>44378</v>
      </c>
      <c r="I4" s="34" t="s">
        <v>0</v>
      </c>
      <c r="J4" s="2">
        <f>J3</f>
        <v>44409</v>
      </c>
      <c r="K4" s="21"/>
      <c r="L4" s="22">
        <f>L3</f>
        <v>44440</v>
      </c>
      <c r="M4" s="21"/>
      <c r="N4" s="22">
        <f>N3</f>
        <v>44470</v>
      </c>
      <c r="O4" s="50" t="s">
        <v>54</v>
      </c>
      <c r="P4" s="22">
        <f>P3</f>
        <v>44501</v>
      </c>
      <c r="Q4" s="23"/>
      <c r="R4" s="22">
        <f>R3</f>
        <v>44531</v>
      </c>
      <c r="S4" s="21"/>
      <c r="T4" s="41">
        <f>T3</f>
        <v>44562</v>
      </c>
      <c r="U4" s="87" t="s">
        <v>40</v>
      </c>
      <c r="V4" s="22">
        <f>V3</f>
        <v>44593</v>
      </c>
      <c r="W4" s="21"/>
      <c r="X4" s="22">
        <f>X3</f>
        <v>44621</v>
      </c>
      <c r="Y4" s="21"/>
      <c r="Z4" s="12" t="s">
        <v>6</v>
      </c>
    </row>
    <row r="5" spans="1:26" ht="24" customHeight="1">
      <c r="A5" s="9" t="s">
        <v>7</v>
      </c>
      <c r="B5" s="22">
        <f>B4+1</f>
        <v>44288</v>
      </c>
      <c r="C5" s="21"/>
      <c r="D5" s="2">
        <f>D4+1</f>
        <v>44318</v>
      </c>
      <c r="E5" s="27"/>
      <c r="F5" s="22">
        <f t="shared" ref="D5:F11" si="0">F4+1</f>
        <v>44349</v>
      </c>
      <c r="G5" s="21"/>
      <c r="H5" s="22">
        <f t="shared" ref="H5:H6" si="1">H4+1</f>
        <v>44379</v>
      </c>
      <c r="I5" s="21"/>
      <c r="J5" s="22">
        <f>J4+1</f>
        <v>44410</v>
      </c>
      <c r="K5" s="21"/>
      <c r="L5" s="22">
        <f t="shared" ref="L5:N7" si="2">L4+1</f>
        <v>44441</v>
      </c>
      <c r="M5" s="34" t="s">
        <v>0</v>
      </c>
      <c r="N5" s="24">
        <f t="shared" si="2"/>
        <v>44471</v>
      </c>
      <c r="O5" s="84" t="s">
        <v>99</v>
      </c>
      <c r="P5" s="22">
        <f t="shared" ref="P5:P7" si="3">P4+1</f>
        <v>44502</v>
      </c>
      <c r="Q5" s="21"/>
      <c r="R5" s="22">
        <f t="shared" ref="R5:R7" si="4">R4+1</f>
        <v>44532</v>
      </c>
      <c r="S5" s="34" t="s">
        <v>0</v>
      </c>
      <c r="T5" s="2">
        <f t="shared" ref="T5:T11" si="5">T4+1</f>
        <v>44563</v>
      </c>
      <c r="U5" s="23"/>
      <c r="V5" s="22">
        <f t="shared" ref="V5" si="6">V4+1</f>
        <v>44594</v>
      </c>
      <c r="W5" s="21"/>
      <c r="X5" s="22">
        <f t="shared" ref="V5:X15" si="7">X4+1</f>
        <v>44622</v>
      </c>
      <c r="Y5" s="21"/>
      <c r="Z5" s="12" t="s">
        <v>7</v>
      </c>
    </row>
    <row r="6" spans="1:26" ht="24" customHeight="1">
      <c r="A6" s="9" t="s">
        <v>8</v>
      </c>
      <c r="B6" s="24">
        <f t="shared" ref="B6:D20" si="8">B5+1</f>
        <v>44289</v>
      </c>
      <c r="C6" s="21"/>
      <c r="D6" s="41">
        <f t="shared" si="0"/>
        <v>44319</v>
      </c>
      <c r="E6" s="44" t="s">
        <v>43</v>
      </c>
      <c r="F6" s="22">
        <f t="shared" si="0"/>
        <v>44350</v>
      </c>
      <c r="G6" s="35" t="s">
        <v>0</v>
      </c>
      <c r="H6" s="24">
        <f t="shared" si="1"/>
        <v>44380</v>
      </c>
      <c r="J6" s="22">
        <f t="shared" ref="F6:P15" si="9">J5+1</f>
        <v>44411</v>
      </c>
      <c r="K6" s="21"/>
      <c r="L6" s="22">
        <f t="shared" si="2"/>
        <v>44442</v>
      </c>
      <c r="M6" s="21"/>
      <c r="N6" s="2">
        <f>N5+1</f>
        <v>44472</v>
      </c>
      <c r="O6" s="49"/>
      <c r="P6" s="41">
        <f t="shared" si="3"/>
        <v>44503</v>
      </c>
      <c r="Q6" s="45" t="s">
        <v>111</v>
      </c>
      <c r="R6" s="22">
        <f t="shared" si="4"/>
        <v>44533</v>
      </c>
      <c r="S6" s="21"/>
      <c r="T6" s="22">
        <f t="shared" si="5"/>
        <v>44564</v>
      </c>
      <c r="U6" s="23"/>
      <c r="V6" s="22">
        <f t="shared" si="7"/>
        <v>44595</v>
      </c>
      <c r="W6" s="35" t="s">
        <v>0</v>
      </c>
      <c r="X6" s="22">
        <f t="shared" si="7"/>
        <v>44623</v>
      </c>
      <c r="Y6" s="35" t="s">
        <v>0</v>
      </c>
      <c r="Z6" s="12" t="s">
        <v>8</v>
      </c>
    </row>
    <row r="7" spans="1:26" ht="24" customHeight="1">
      <c r="A7" s="9" t="s">
        <v>9</v>
      </c>
      <c r="B7" s="2">
        <f>B6+1</f>
        <v>44290</v>
      </c>
      <c r="C7" s="25"/>
      <c r="D7" s="41">
        <f t="shared" si="0"/>
        <v>44320</v>
      </c>
      <c r="E7" s="43" t="s">
        <v>58</v>
      </c>
      <c r="F7" s="22">
        <f t="shared" si="0"/>
        <v>44351</v>
      </c>
      <c r="G7" s="21"/>
      <c r="H7" s="2">
        <f>H6+1</f>
        <v>44381</v>
      </c>
      <c r="I7" s="54" t="s">
        <v>63</v>
      </c>
      <c r="J7" s="22">
        <f t="shared" si="9"/>
        <v>44412</v>
      </c>
      <c r="K7" s="21"/>
      <c r="L7" s="24">
        <f t="shared" si="2"/>
        <v>44443</v>
      </c>
      <c r="M7" s="21"/>
      <c r="N7" s="22">
        <f>N6+1</f>
        <v>44473</v>
      </c>
      <c r="O7" s="21"/>
      <c r="P7" s="22">
        <f t="shared" si="3"/>
        <v>44504</v>
      </c>
      <c r="Q7" s="35" t="s">
        <v>0</v>
      </c>
      <c r="R7" s="24">
        <f t="shared" si="4"/>
        <v>44534</v>
      </c>
      <c r="S7" s="70" t="s">
        <v>83</v>
      </c>
      <c r="T7" s="22">
        <f t="shared" si="5"/>
        <v>44565</v>
      </c>
      <c r="U7" s="21"/>
      <c r="V7" s="22">
        <f t="shared" si="7"/>
        <v>44596</v>
      </c>
      <c r="W7" s="21"/>
      <c r="X7" s="22">
        <f t="shared" si="7"/>
        <v>44624</v>
      </c>
      <c r="Y7" s="21"/>
      <c r="Z7" s="12" t="s">
        <v>9</v>
      </c>
    </row>
    <row r="8" spans="1:26" ht="24" customHeight="1">
      <c r="A8" s="9" t="s">
        <v>10</v>
      </c>
      <c r="B8" s="22">
        <f>B7+1</f>
        <v>44291</v>
      </c>
      <c r="C8" s="21"/>
      <c r="D8" s="41">
        <f t="shared" si="0"/>
        <v>44321</v>
      </c>
      <c r="E8" s="43" t="s">
        <v>59</v>
      </c>
      <c r="F8" s="24">
        <f t="shared" si="0"/>
        <v>44352</v>
      </c>
      <c r="G8" s="27"/>
      <c r="H8" s="22">
        <f>H7+1</f>
        <v>44382</v>
      </c>
      <c r="I8" s="21"/>
      <c r="J8" s="22">
        <f t="shared" si="9"/>
        <v>44413</v>
      </c>
      <c r="K8" s="35" t="s">
        <v>0</v>
      </c>
      <c r="L8" s="2">
        <f>L7+1</f>
        <v>44444</v>
      </c>
      <c r="N8" s="22">
        <f t="shared" ref="N8:N9" si="10">N7+1</f>
        <v>44474</v>
      </c>
      <c r="O8" s="21"/>
      <c r="P8" s="22">
        <f t="shared" si="9"/>
        <v>44505</v>
      </c>
      <c r="Q8" s="65"/>
      <c r="R8" s="2">
        <f>R7+1</f>
        <v>44535</v>
      </c>
      <c r="S8" s="70" t="s">
        <v>82</v>
      </c>
      <c r="T8" s="22">
        <f t="shared" si="5"/>
        <v>44566</v>
      </c>
      <c r="U8" s="21"/>
      <c r="V8" s="24">
        <f t="shared" si="7"/>
        <v>44597</v>
      </c>
      <c r="W8" s="86" t="s">
        <v>108</v>
      </c>
      <c r="X8" s="24">
        <f t="shared" si="7"/>
        <v>44625</v>
      </c>
      <c r="Y8" s="21"/>
      <c r="Z8" s="12" t="s">
        <v>10</v>
      </c>
    </row>
    <row r="9" spans="1:26" ht="24" customHeight="1">
      <c r="A9" s="9" t="s">
        <v>11</v>
      </c>
      <c r="B9" s="22">
        <f t="shared" si="8"/>
        <v>44292</v>
      </c>
      <c r="C9" s="21"/>
      <c r="D9" s="22">
        <f t="shared" si="0"/>
        <v>44322</v>
      </c>
      <c r="E9" s="34" t="s">
        <v>0</v>
      </c>
      <c r="F9" s="2">
        <f>F8+1</f>
        <v>44353</v>
      </c>
      <c r="G9" s="21"/>
      <c r="H9" s="22">
        <f t="shared" si="9"/>
        <v>44383</v>
      </c>
      <c r="I9" s="21"/>
      <c r="J9" s="22">
        <f t="shared" si="9"/>
        <v>44414</v>
      </c>
      <c r="K9" s="21"/>
      <c r="L9" s="22">
        <f>L8+1</f>
        <v>44445</v>
      </c>
      <c r="M9" s="67"/>
      <c r="N9" s="22">
        <f t="shared" si="10"/>
        <v>44475</v>
      </c>
      <c r="O9" s="21"/>
      <c r="P9" s="24">
        <f t="shared" si="9"/>
        <v>44506</v>
      </c>
      <c r="Q9" s="66"/>
      <c r="R9" s="22">
        <f>R8+1</f>
        <v>44536</v>
      </c>
      <c r="S9" s="21"/>
      <c r="T9" s="22">
        <f t="shared" si="5"/>
        <v>44567</v>
      </c>
      <c r="U9" s="35" t="s">
        <v>0</v>
      </c>
      <c r="V9" s="2">
        <f>V8+1</f>
        <v>44598</v>
      </c>
      <c r="W9" s="84" t="s">
        <v>109</v>
      </c>
      <c r="X9" s="2">
        <f>X8+1</f>
        <v>44626</v>
      </c>
      <c r="Y9" s="21"/>
      <c r="Z9" s="12" t="s">
        <v>11</v>
      </c>
    </row>
    <row r="10" spans="1:26" ht="24" customHeight="1">
      <c r="A10" s="9" t="s">
        <v>12</v>
      </c>
      <c r="B10" s="22">
        <f t="shared" si="8"/>
        <v>44293</v>
      </c>
      <c r="C10" s="21"/>
      <c r="D10" s="22">
        <f t="shared" si="0"/>
        <v>44323</v>
      </c>
      <c r="E10" s="21"/>
      <c r="F10" s="22">
        <f>F9+1</f>
        <v>44354</v>
      </c>
      <c r="G10" s="27"/>
      <c r="H10" s="22">
        <f t="shared" si="9"/>
        <v>44384</v>
      </c>
      <c r="I10" s="21"/>
      <c r="J10" s="24">
        <f t="shared" si="9"/>
        <v>44415</v>
      </c>
      <c r="K10" s="21"/>
      <c r="L10" s="22">
        <f t="shared" ref="L10:L11" si="11">L9+1</f>
        <v>44446</v>
      </c>
      <c r="M10" s="21"/>
      <c r="N10" s="22">
        <f t="shared" si="9"/>
        <v>44476</v>
      </c>
      <c r="O10" s="35" t="s">
        <v>0</v>
      </c>
      <c r="P10" s="2">
        <f>P9+1</f>
        <v>44507</v>
      </c>
      <c r="Q10" s="67"/>
      <c r="R10" s="22">
        <f t="shared" ref="R10:R14" si="12">R9+1</f>
        <v>44537</v>
      </c>
      <c r="S10" s="23"/>
      <c r="T10" s="22">
        <f t="shared" si="5"/>
        <v>44568</v>
      </c>
      <c r="U10" s="21"/>
      <c r="V10" s="22">
        <f>V9+1</f>
        <v>44599</v>
      </c>
      <c r="W10" s="23"/>
      <c r="X10" s="22">
        <f>X9+1</f>
        <v>44627</v>
      </c>
      <c r="Y10" s="21"/>
      <c r="Z10" s="12" t="s">
        <v>12</v>
      </c>
    </row>
    <row r="11" spans="1:26" ht="24" customHeight="1">
      <c r="A11" s="9" t="s">
        <v>13</v>
      </c>
      <c r="B11" s="22">
        <f t="shared" si="8"/>
        <v>44294</v>
      </c>
      <c r="C11" s="21"/>
      <c r="D11" s="24">
        <f t="shared" si="0"/>
        <v>44324</v>
      </c>
      <c r="E11" s="21"/>
      <c r="F11" s="22">
        <f t="shared" si="9"/>
        <v>44355</v>
      </c>
      <c r="G11" s="35" t="s">
        <v>1</v>
      </c>
      <c r="H11" s="22">
        <f t="shared" si="9"/>
        <v>44385</v>
      </c>
      <c r="I11" s="21"/>
      <c r="J11" s="2">
        <f>J10+1</f>
        <v>44416</v>
      </c>
      <c r="K11" s="43" t="s">
        <v>73</v>
      </c>
      <c r="L11" s="22">
        <f t="shared" si="11"/>
        <v>44447</v>
      </c>
      <c r="N11" s="22">
        <f t="shared" si="9"/>
        <v>44477</v>
      </c>
      <c r="O11" s="21"/>
      <c r="P11" s="22">
        <f>P10+1</f>
        <v>44508</v>
      </c>
      <c r="Q11" s="23"/>
      <c r="R11" s="22">
        <f t="shared" si="12"/>
        <v>44538</v>
      </c>
      <c r="T11" s="24">
        <f t="shared" si="5"/>
        <v>44569</v>
      </c>
      <c r="U11" s="50" t="s">
        <v>100</v>
      </c>
      <c r="V11" s="22">
        <f t="shared" ref="V11:V12" si="13">V10+1</f>
        <v>44600</v>
      </c>
      <c r="W11" s="35" t="s">
        <v>1</v>
      </c>
      <c r="X11" s="22">
        <f t="shared" ref="X11:X12" si="14">X10+1</f>
        <v>44628</v>
      </c>
      <c r="Y11" s="35" t="s">
        <v>1</v>
      </c>
      <c r="Z11" s="12" t="s">
        <v>13</v>
      </c>
    </row>
    <row r="12" spans="1:26" ht="24" customHeight="1">
      <c r="A12" s="9" t="s">
        <v>14</v>
      </c>
      <c r="B12" s="22">
        <f t="shared" si="8"/>
        <v>44295</v>
      </c>
      <c r="C12" s="21"/>
      <c r="D12" s="2">
        <f>D11+1</f>
        <v>44325</v>
      </c>
      <c r="E12" s="21"/>
      <c r="F12" s="22">
        <f t="shared" si="9"/>
        <v>44356</v>
      </c>
      <c r="H12" s="22">
        <f t="shared" si="9"/>
        <v>44386</v>
      </c>
      <c r="I12" s="23"/>
      <c r="J12" s="41">
        <f>J11+1</f>
        <v>44417</v>
      </c>
      <c r="K12" s="60" t="s">
        <v>72</v>
      </c>
      <c r="L12" s="22">
        <f t="shared" si="9"/>
        <v>44448</v>
      </c>
      <c r="M12" s="21"/>
      <c r="N12" s="24">
        <f t="shared" si="9"/>
        <v>44478</v>
      </c>
      <c r="O12" s="78" t="s">
        <v>94</v>
      </c>
      <c r="P12" s="22">
        <f t="shared" ref="P12:P20" si="15">P11+1</f>
        <v>44509</v>
      </c>
      <c r="Q12" s="35" t="s">
        <v>1</v>
      </c>
      <c r="R12" s="22">
        <f t="shared" si="12"/>
        <v>44539</v>
      </c>
      <c r="S12" s="21"/>
      <c r="T12" s="2">
        <f>T11+1</f>
        <v>44570</v>
      </c>
      <c r="U12" s="50" t="s">
        <v>101</v>
      </c>
      <c r="V12" s="22">
        <f t="shared" si="13"/>
        <v>44601</v>
      </c>
      <c r="X12" s="22">
        <f t="shared" si="14"/>
        <v>44629</v>
      </c>
      <c r="Z12" s="12" t="s">
        <v>14</v>
      </c>
    </row>
    <row r="13" spans="1:26" ht="24" customHeight="1">
      <c r="A13" s="9" t="s">
        <v>15</v>
      </c>
      <c r="B13" s="24">
        <f t="shared" si="8"/>
        <v>44296</v>
      </c>
      <c r="C13" s="76" t="s">
        <v>66</v>
      </c>
      <c r="D13" s="22">
        <f>D12+1</f>
        <v>44326</v>
      </c>
      <c r="E13" s="21"/>
      <c r="F13" s="22">
        <f t="shared" si="9"/>
        <v>44357</v>
      </c>
      <c r="G13" s="21"/>
      <c r="H13" s="24">
        <f t="shared" si="9"/>
        <v>44387</v>
      </c>
      <c r="I13" s="47" t="s">
        <v>60</v>
      </c>
      <c r="J13" s="22">
        <f t="shared" ref="J13:L28" si="16">J12+1</f>
        <v>44418</v>
      </c>
      <c r="K13" s="35" t="s">
        <v>1</v>
      </c>
      <c r="L13" s="22">
        <f t="shared" si="9"/>
        <v>44449</v>
      </c>
      <c r="M13" s="21"/>
      <c r="N13" s="2">
        <f>N12+1</f>
        <v>44479</v>
      </c>
      <c r="O13" s="77" t="s">
        <v>95</v>
      </c>
      <c r="P13" s="22">
        <f t="shared" si="15"/>
        <v>44510</v>
      </c>
      <c r="R13" s="22">
        <f t="shared" si="12"/>
        <v>44540</v>
      </c>
      <c r="S13" s="82"/>
      <c r="T13" s="41">
        <f>T12+1</f>
        <v>44571</v>
      </c>
      <c r="U13" s="89" t="s">
        <v>112</v>
      </c>
      <c r="V13" s="22">
        <f>V12+1</f>
        <v>44602</v>
      </c>
      <c r="W13" s="91" t="s">
        <v>114</v>
      </c>
      <c r="X13" s="22">
        <f t="shared" si="7"/>
        <v>44630</v>
      </c>
      <c r="Y13" s="21"/>
      <c r="Z13" s="12" t="s">
        <v>15</v>
      </c>
    </row>
    <row r="14" spans="1:26" ht="24" customHeight="1">
      <c r="A14" s="9" t="s">
        <v>16</v>
      </c>
      <c r="B14" s="2">
        <f>B13+1</f>
        <v>44297</v>
      </c>
      <c r="C14" s="21"/>
      <c r="D14" s="22">
        <f t="shared" si="8"/>
        <v>44327</v>
      </c>
      <c r="E14" s="35" t="s">
        <v>1</v>
      </c>
      <c r="F14" s="22">
        <f t="shared" si="9"/>
        <v>44358</v>
      </c>
      <c r="G14" s="21"/>
      <c r="H14" s="2">
        <f>H13+1</f>
        <v>44388</v>
      </c>
      <c r="I14" s="48" t="s">
        <v>61</v>
      </c>
      <c r="J14" s="59">
        <f t="shared" si="16"/>
        <v>44419</v>
      </c>
      <c r="K14" s="62"/>
      <c r="L14" s="24">
        <f t="shared" si="9"/>
        <v>44450</v>
      </c>
      <c r="M14" s="21"/>
      <c r="N14" s="59">
        <f>N13+1</f>
        <v>44480</v>
      </c>
      <c r="P14" s="22">
        <f t="shared" si="15"/>
        <v>44511</v>
      </c>
      <c r="Q14" s="21"/>
      <c r="R14" s="24">
        <f t="shared" si="12"/>
        <v>44541</v>
      </c>
      <c r="S14" s="50" t="s">
        <v>105</v>
      </c>
      <c r="T14" s="22">
        <f t="shared" ref="R14:X28" si="17">T13+1</f>
        <v>44572</v>
      </c>
      <c r="U14" s="35" t="s">
        <v>1</v>
      </c>
      <c r="V14" s="41">
        <f t="shared" ref="V14:V15" si="18">V13+1</f>
        <v>44603</v>
      </c>
      <c r="W14" s="92" t="s">
        <v>115</v>
      </c>
      <c r="X14" s="22">
        <f t="shared" si="7"/>
        <v>44631</v>
      </c>
      <c r="Y14" s="21"/>
      <c r="Z14" s="12" t="s">
        <v>16</v>
      </c>
    </row>
    <row r="15" spans="1:26" ht="24" customHeight="1">
      <c r="A15" s="9" t="s">
        <v>17</v>
      </c>
      <c r="B15" s="22">
        <f>B14+1</f>
        <v>44298</v>
      </c>
      <c r="C15" s="21"/>
      <c r="D15" s="22">
        <f t="shared" si="8"/>
        <v>44328</v>
      </c>
      <c r="F15" s="24">
        <f t="shared" si="9"/>
        <v>44359</v>
      </c>
      <c r="G15" s="21"/>
      <c r="H15" s="22">
        <f>H14+1</f>
        <v>44389</v>
      </c>
      <c r="I15" s="23"/>
      <c r="J15" s="22">
        <f t="shared" si="16"/>
        <v>44420</v>
      </c>
      <c r="K15" s="23"/>
      <c r="L15" s="2">
        <f>L14+1</f>
        <v>44451</v>
      </c>
      <c r="M15" s="21"/>
      <c r="N15" s="22">
        <f t="shared" ref="N15:P23" si="19">N14+1</f>
        <v>44481</v>
      </c>
      <c r="O15" s="35" t="s">
        <v>1</v>
      </c>
      <c r="P15" s="22">
        <f t="shared" si="15"/>
        <v>44512</v>
      </c>
      <c r="Q15" s="65"/>
      <c r="R15" s="2">
        <f>R14+1</f>
        <v>44542</v>
      </c>
      <c r="S15" s="80"/>
      <c r="T15" s="22">
        <f t="shared" si="17"/>
        <v>44573</v>
      </c>
      <c r="V15" s="24">
        <f t="shared" si="18"/>
        <v>44604</v>
      </c>
      <c r="W15" s="93"/>
      <c r="X15" s="24">
        <f t="shared" si="7"/>
        <v>44632</v>
      </c>
      <c r="Y15" s="21"/>
      <c r="Z15" s="12" t="s">
        <v>17</v>
      </c>
    </row>
    <row r="16" spans="1:26" ht="24" customHeight="1">
      <c r="A16" s="9" t="s">
        <v>18</v>
      </c>
      <c r="B16" s="22">
        <f t="shared" si="8"/>
        <v>44299</v>
      </c>
      <c r="C16" s="35" t="s">
        <v>1</v>
      </c>
      <c r="D16" s="22">
        <f t="shared" si="8"/>
        <v>44329</v>
      </c>
      <c r="E16" s="21"/>
      <c r="F16" s="2">
        <f>F15+1</f>
        <v>44360</v>
      </c>
      <c r="G16" s="21"/>
      <c r="H16" s="22">
        <f t="shared" ref="H16:H20" si="20">H15+1</f>
        <v>44390</v>
      </c>
      <c r="I16" s="35" t="s">
        <v>1</v>
      </c>
      <c r="J16" s="22">
        <f t="shared" si="16"/>
        <v>44421</v>
      </c>
      <c r="K16" s="21"/>
      <c r="L16" s="22">
        <f>L15+1</f>
        <v>44452</v>
      </c>
      <c r="M16" s="21"/>
      <c r="N16" s="22">
        <f t="shared" si="19"/>
        <v>44482</v>
      </c>
      <c r="P16" s="24">
        <f t="shared" si="15"/>
        <v>44513</v>
      </c>
      <c r="Q16" s="66"/>
      <c r="R16" s="22">
        <f>R15+1</f>
        <v>44543</v>
      </c>
      <c r="S16" s="21"/>
      <c r="T16" s="22">
        <f t="shared" si="17"/>
        <v>44574</v>
      </c>
      <c r="U16" s="21"/>
      <c r="V16" s="2">
        <f>V15+1</f>
        <v>44605</v>
      </c>
      <c r="W16" s="91"/>
      <c r="X16" s="2">
        <f>X15+1</f>
        <v>44633</v>
      </c>
      <c r="Y16" s="68" t="s">
        <v>77</v>
      </c>
      <c r="Z16" s="12" t="s">
        <v>18</v>
      </c>
    </row>
    <row r="17" spans="1:26" ht="24" customHeight="1">
      <c r="A17" s="9" t="s">
        <v>19</v>
      </c>
      <c r="B17" s="22">
        <f t="shared" si="8"/>
        <v>44300</v>
      </c>
      <c r="C17" s="1" t="s">
        <v>88</v>
      </c>
      <c r="D17" s="22">
        <f t="shared" si="8"/>
        <v>44330</v>
      </c>
      <c r="E17" s="21"/>
      <c r="F17" s="22">
        <f>F16+1</f>
        <v>44361</v>
      </c>
      <c r="G17" s="21"/>
      <c r="H17" s="22">
        <f t="shared" si="20"/>
        <v>44391</v>
      </c>
      <c r="J17" s="24">
        <f t="shared" si="16"/>
        <v>44422</v>
      </c>
      <c r="K17" s="74" t="s">
        <v>89</v>
      </c>
      <c r="L17" s="22">
        <f t="shared" ref="L17:L18" si="21">L16+1</f>
        <v>44453</v>
      </c>
      <c r="M17" s="35" t="s">
        <v>1</v>
      </c>
      <c r="N17" s="22">
        <f t="shared" si="19"/>
        <v>44483</v>
      </c>
      <c r="O17" s="21"/>
      <c r="P17" s="2">
        <f>P16+1</f>
        <v>44514</v>
      </c>
      <c r="Q17" s="67"/>
      <c r="R17" s="22">
        <f t="shared" ref="R17:R18" si="22">R16+1</f>
        <v>44544</v>
      </c>
      <c r="S17" s="35" t="s">
        <v>1</v>
      </c>
      <c r="T17" s="22">
        <f t="shared" si="17"/>
        <v>44575</v>
      </c>
      <c r="U17" s="21"/>
      <c r="V17" s="22">
        <f>V16+1</f>
        <v>44606</v>
      </c>
      <c r="W17" s="23"/>
      <c r="X17" s="22">
        <f>X16+1</f>
        <v>44634</v>
      </c>
      <c r="Y17" s="23"/>
      <c r="Z17" s="12" t="s">
        <v>19</v>
      </c>
    </row>
    <row r="18" spans="1:26" ht="24" customHeight="1">
      <c r="A18" s="9" t="s">
        <v>20</v>
      </c>
      <c r="B18" s="22">
        <f t="shared" si="8"/>
        <v>44301</v>
      </c>
      <c r="C18" s="21"/>
      <c r="D18" s="24">
        <f t="shared" si="8"/>
        <v>44331</v>
      </c>
      <c r="E18" s="47" t="s">
        <v>60</v>
      </c>
      <c r="F18" s="22">
        <f t="shared" ref="F18:F26" si="23">F17+1</f>
        <v>44362</v>
      </c>
      <c r="G18" s="38" t="s">
        <v>3</v>
      </c>
      <c r="H18" s="22">
        <f t="shared" si="20"/>
        <v>44392</v>
      </c>
      <c r="I18" s="21"/>
      <c r="J18" s="2">
        <f>J17+1</f>
        <v>44423</v>
      </c>
      <c r="K18" s="74" t="s">
        <v>90</v>
      </c>
      <c r="L18" s="22">
        <f t="shared" si="21"/>
        <v>44454</v>
      </c>
      <c r="M18" s="21"/>
      <c r="N18" s="22">
        <f t="shared" si="19"/>
        <v>44484</v>
      </c>
      <c r="O18" s="69" t="s">
        <v>80</v>
      </c>
      <c r="P18" s="22">
        <f>P17+1</f>
        <v>44515</v>
      </c>
      <c r="Q18" s="21"/>
      <c r="R18" s="22">
        <f t="shared" si="22"/>
        <v>44545</v>
      </c>
      <c r="S18" s="23"/>
      <c r="T18" s="24">
        <f t="shared" si="17"/>
        <v>44576</v>
      </c>
      <c r="U18" s="69" t="s">
        <v>81</v>
      </c>
      <c r="V18" s="22">
        <f t="shared" ref="V18:V19" si="24">V17+1</f>
        <v>44607</v>
      </c>
      <c r="W18" s="39" t="s">
        <v>3</v>
      </c>
      <c r="X18" s="22">
        <f t="shared" ref="X18:X19" si="25">X17+1</f>
        <v>44635</v>
      </c>
      <c r="Y18" s="39" t="s">
        <v>3</v>
      </c>
      <c r="Z18" s="12" t="s">
        <v>20</v>
      </c>
    </row>
    <row r="19" spans="1:26" ht="24" customHeight="1">
      <c r="A19" s="9" t="s">
        <v>21</v>
      </c>
      <c r="B19" s="22">
        <f t="shared" si="8"/>
        <v>44302</v>
      </c>
      <c r="C19" s="21"/>
      <c r="D19" s="2">
        <f>D18+1</f>
        <v>44332</v>
      </c>
      <c r="E19" s="48" t="s">
        <v>61</v>
      </c>
      <c r="F19" s="22">
        <f t="shared" si="23"/>
        <v>44363</v>
      </c>
      <c r="G19" s="28"/>
      <c r="H19" s="22">
        <f t="shared" si="20"/>
        <v>44393</v>
      </c>
      <c r="I19" s="21"/>
      <c r="J19" s="22">
        <f>J18+1</f>
        <v>44424</v>
      </c>
      <c r="K19" s="21"/>
      <c r="L19" s="22">
        <f t="shared" si="16"/>
        <v>44455</v>
      </c>
      <c r="M19" s="21"/>
      <c r="N19" s="24">
        <f t="shared" si="19"/>
        <v>44485</v>
      </c>
      <c r="O19" s="69"/>
      <c r="P19" s="22">
        <f t="shared" si="15"/>
        <v>44516</v>
      </c>
      <c r="Q19" s="38" t="s">
        <v>3</v>
      </c>
      <c r="R19" s="22">
        <f t="shared" si="17"/>
        <v>44546</v>
      </c>
      <c r="S19" s="23"/>
      <c r="T19" s="2">
        <f>T18+1</f>
        <v>44577</v>
      </c>
      <c r="U19" s="69"/>
      <c r="V19" s="22">
        <f t="shared" si="24"/>
        <v>44608</v>
      </c>
      <c r="W19" s="23"/>
      <c r="X19" s="22">
        <f t="shared" si="25"/>
        <v>44636</v>
      </c>
      <c r="Y19" s="23"/>
      <c r="Z19" s="12" t="s">
        <v>21</v>
      </c>
    </row>
    <row r="20" spans="1:26" ht="24" customHeight="1">
      <c r="A20" s="9" t="s">
        <v>22</v>
      </c>
      <c r="B20" s="24">
        <f t="shared" si="8"/>
        <v>44303</v>
      </c>
      <c r="C20" s="21"/>
      <c r="D20" s="22">
        <f>D19+1</f>
        <v>44333</v>
      </c>
      <c r="E20" s="21"/>
      <c r="F20" s="22">
        <f t="shared" si="23"/>
        <v>44364</v>
      </c>
      <c r="G20" s="21"/>
      <c r="H20" s="24">
        <f t="shared" si="20"/>
        <v>44394</v>
      </c>
      <c r="I20" s="21"/>
      <c r="J20" s="22">
        <f t="shared" ref="J20:J24" si="26">J19+1</f>
        <v>44425</v>
      </c>
      <c r="K20" s="38" t="s">
        <v>3</v>
      </c>
      <c r="L20" s="22">
        <f t="shared" si="16"/>
        <v>44456</v>
      </c>
      <c r="M20" s="21"/>
      <c r="N20" s="2">
        <f>N19+1</f>
        <v>44486</v>
      </c>
      <c r="O20" s="69"/>
      <c r="P20" s="22">
        <f t="shared" si="15"/>
        <v>44517</v>
      </c>
      <c r="Q20" s="21"/>
      <c r="R20" s="22">
        <f t="shared" si="17"/>
        <v>44547</v>
      </c>
      <c r="S20" s="21"/>
      <c r="T20" s="22">
        <f>T19+1</f>
        <v>44578</v>
      </c>
      <c r="U20" s="23"/>
      <c r="V20" s="22">
        <f t="shared" si="17"/>
        <v>44609</v>
      </c>
      <c r="W20" s="23"/>
      <c r="X20" s="22">
        <f t="shared" si="17"/>
        <v>44637</v>
      </c>
      <c r="Y20" s="21"/>
      <c r="Z20" s="12" t="s">
        <v>22</v>
      </c>
    </row>
    <row r="21" spans="1:26" ht="24" customHeight="1">
      <c r="A21" s="9" t="s">
        <v>23</v>
      </c>
      <c r="B21" s="2">
        <f>B20+1</f>
        <v>44304</v>
      </c>
      <c r="C21" s="21"/>
      <c r="D21" s="22">
        <f t="shared" ref="D21:D25" si="27">D20+1</f>
        <v>44334</v>
      </c>
      <c r="E21" s="38" t="s">
        <v>3</v>
      </c>
      <c r="F21" s="22">
        <f t="shared" si="23"/>
        <v>44365</v>
      </c>
      <c r="G21" s="27"/>
      <c r="H21" s="2">
        <f>H20+1</f>
        <v>44395</v>
      </c>
      <c r="I21" s="21"/>
      <c r="J21" s="22">
        <f t="shared" si="26"/>
        <v>44426</v>
      </c>
      <c r="K21" s="21"/>
      <c r="L21" s="24">
        <f t="shared" si="16"/>
        <v>44457</v>
      </c>
      <c r="M21" s="72"/>
      <c r="N21" s="22">
        <f>N20+1</f>
        <v>44487</v>
      </c>
      <c r="O21" s="21"/>
      <c r="P21" s="22">
        <f t="shared" si="19"/>
        <v>44518</v>
      </c>
      <c r="Q21" s="23"/>
      <c r="R21" s="24">
        <f t="shared" si="17"/>
        <v>44548</v>
      </c>
      <c r="S21" s="23"/>
      <c r="T21" s="22">
        <f t="shared" ref="T21:T22" si="28">T20+1</f>
        <v>44579</v>
      </c>
      <c r="U21" s="38" t="s">
        <v>3</v>
      </c>
      <c r="V21" s="22">
        <f t="shared" si="17"/>
        <v>44610</v>
      </c>
      <c r="W21" s="21"/>
      <c r="X21" s="22">
        <f t="shared" si="17"/>
        <v>44638</v>
      </c>
      <c r="Y21" s="21"/>
      <c r="Z21" s="12" t="s">
        <v>23</v>
      </c>
    </row>
    <row r="22" spans="1:26" ht="24" customHeight="1">
      <c r="A22" s="9" t="s">
        <v>24</v>
      </c>
      <c r="B22" s="22">
        <f>B21+1</f>
        <v>44305</v>
      </c>
      <c r="C22" s="21"/>
      <c r="D22" s="22">
        <f t="shared" si="27"/>
        <v>44335</v>
      </c>
      <c r="E22" s="21"/>
      <c r="F22" s="24">
        <f t="shared" si="23"/>
        <v>44366</v>
      </c>
      <c r="G22" s="51" t="s">
        <v>57</v>
      </c>
      <c r="H22" s="59">
        <f>H21+1</f>
        <v>44396</v>
      </c>
      <c r="I22" s="58"/>
      <c r="J22" s="22">
        <f t="shared" si="26"/>
        <v>44427</v>
      </c>
      <c r="K22" s="23"/>
      <c r="L22" s="2">
        <f t="shared" si="16"/>
        <v>44458</v>
      </c>
      <c r="M22" s="72"/>
      <c r="N22" s="22">
        <f t="shared" ref="N22:N25" si="29">N21+1</f>
        <v>44488</v>
      </c>
      <c r="O22" s="38" t="s">
        <v>3</v>
      </c>
      <c r="P22" s="22">
        <f t="shared" si="19"/>
        <v>44519</v>
      </c>
      <c r="Q22" s="54" t="s">
        <v>67</v>
      </c>
      <c r="R22" s="2">
        <f>R21+1</f>
        <v>44549</v>
      </c>
      <c r="S22" s="56" t="s">
        <v>68</v>
      </c>
      <c r="T22" s="22">
        <f t="shared" si="28"/>
        <v>44580</v>
      </c>
      <c r="U22" s="23"/>
      <c r="V22" s="24">
        <f t="shared" si="17"/>
        <v>44611</v>
      </c>
      <c r="W22" s="52" t="s">
        <v>51</v>
      </c>
      <c r="X22" s="24">
        <f t="shared" si="17"/>
        <v>44639</v>
      </c>
      <c r="Y22" s="21"/>
      <c r="Z22" s="12" t="s">
        <v>24</v>
      </c>
    </row>
    <row r="23" spans="1:26" ht="24" customHeight="1">
      <c r="A23" s="9" t="s">
        <v>25</v>
      </c>
      <c r="B23" s="22">
        <f t="shared" ref="B23:B26" si="30">B22+1</f>
        <v>44306</v>
      </c>
      <c r="C23" s="38" t="s">
        <v>3</v>
      </c>
      <c r="D23" s="22">
        <f t="shared" si="27"/>
        <v>44336</v>
      </c>
      <c r="E23" s="23"/>
      <c r="F23" s="2">
        <f>F22+1</f>
        <v>44367</v>
      </c>
      <c r="G23" s="63" t="s">
        <v>76</v>
      </c>
      <c r="H23" s="22">
        <f t="shared" ref="H23:H25" si="31">H22+1</f>
        <v>44397</v>
      </c>
      <c r="I23" s="38" t="s">
        <v>3</v>
      </c>
      <c r="J23" s="22">
        <f t="shared" si="26"/>
        <v>44428</v>
      </c>
      <c r="K23" s="75" t="s">
        <v>91</v>
      </c>
      <c r="L23" s="41">
        <f t="shared" si="16"/>
        <v>44459</v>
      </c>
      <c r="M23" s="83" t="s">
        <v>97</v>
      </c>
      <c r="N23" s="22">
        <f t="shared" si="29"/>
        <v>44489</v>
      </c>
      <c r="O23" s="21"/>
      <c r="P23" s="24">
        <f t="shared" si="19"/>
        <v>44520</v>
      </c>
      <c r="Q23" s="54" t="s">
        <v>52</v>
      </c>
      <c r="R23" s="22">
        <f>R22+1</f>
        <v>44550</v>
      </c>
      <c r="S23" s="23"/>
      <c r="T23" s="22">
        <f t="shared" si="17"/>
        <v>44581</v>
      </c>
      <c r="U23" s="21"/>
      <c r="V23" s="2">
        <f>V22+1</f>
        <v>44612</v>
      </c>
      <c r="W23" s="23"/>
      <c r="X23" s="2">
        <f>X22+1</f>
        <v>44640</v>
      </c>
      <c r="Y23" s="21"/>
      <c r="Z23" s="12" t="s">
        <v>25</v>
      </c>
    </row>
    <row r="24" spans="1:26" ht="24" customHeight="1">
      <c r="A24" s="9" t="s">
        <v>26</v>
      </c>
      <c r="B24" s="22">
        <f>B23+1</f>
        <v>44307</v>
      </c>
      <c r="C24" s="21"/>
      <c r="D24" s="22">
        <f t="shared" si="27"/>
        <v>44337</v>
      </c>
      <c r="E24" s="23"/>
      <c r="F24" s="22">
        <f>F23+1</f>
        <v>44368</v>
      </c>
      <c r="G24" s="28"/>
      <c r="H24" s="22">
        <f t="shared" si="31"/>
        <v>44398</v>
      </c>
      <c r="I24" s="21"/>
      <c r="J24" s="24">
        <f t="shared" si="26"/>
        <v>44429</v>
      </c>
      <c r="K24" s="75" t="s">
        <v>92</v>
      </c>
      <c r="L24" s="22">
        <f t="shared" si="16"/>
        <v>44460</v>
      </c>
      <c r="M24" s="38" t="s">
        <v>3</v>
      </c>
      <c r="N24" s="22">
        <f t="shared" si="29"/>
        <v>44490</v>
      </c>
      <c r="O24" s="21"/>
      <c r="P24" s="2">
        <f>P23+1</f>
        <v>44521</v>
      </c>
      <c r="Q24" s="54" t="s">
        <v>53</v>
      </c>
      <c r="R24" s="22">
        <f t="shared" ref="R24:R25" si="32">R23+1</f>
        <v>44551</v>
      </c>
      <c r="S24" s="38" t="s">
        <v>3</v>
      </c>
      <c r="T24" s="22">
        <f t="shared" si="17"/>
        <v>44582</v>
      </c>
      <c r="U24" s="23"/>
      <c r="V24" s="22">
        <f>V23+1</f>
        <v>44613</v>
      </c>
      <c r="W24" s="23"/>
      <c r="X24" s="41">
        <f>X23+1</f>
        <v>44641</v>
      </c>
      <c r="Y24" s="88" t="s">
        <v>41</v>
      </c>
      <c r="Z24" s="12" t="s">
        <v>26</v>
      </c>
    </row>
    <row r="25" spans="1:26" ht="24" customHeight="1">
      <c r="A25" s="10" t="s">
        <v>27</v>
      </c>
      <c r="B25" s="22">
        <f>B24+1</f>
        <v>44308</v>
      </c>
      <c r="C25" s="21"/>
      <c r="D25" s="24">
        <f t="shared" si="27"/>
        <v>44338</v>
      </c>
      <c r="E25" s="23"/>
      <c r="F25" s="22">
        <f t="shared" si="23"/>
        <v>44369</v>
      </c>
      <c r="G25" s="35" t="s">
        <v>4</v>
      </c>
      <c r="H25" s="41">
        <f t="shared" si="31"/>
        <v>44399</v>
      </c>
      <c r="I25" s="88" t="s">
        <v>44</v>
      </c>
      <c r="J25" s="2">
        <f>J24+1</f>
        <v>44430</v>
      </c>
      <c r="K25" s="75" t="s">
        <v>93</v>
      </c>
      <c r="L25" s="22">
        <f t="shared" si="16"/>
        <v>44461</v>
      </c>
      <c r="M25" s="35" t="s">
        <v>4</v>
      </c>
      <c r="N25" s="22">
        <f t="shared" si="29"/>
        <v>44491</v>
      </c>
      <c r="O25" s="72"/>
      <c r="P25" s="22">
        <f>P24+1</f>
        <v>44522</v>
      </c>
      <c r="Q25" s="54" t="s">
        <v>113</v>
      </c>
      <c r="R25" s="22">
        <f t="shared" si="32"/>
        <v>44552</v>
      </c>
      <c r="S25" s="36" t="s">
        <v>2</v>
      </c>
      <c r="T25" s="24">
        <f t="shared" si="17"/>
        <v>44583</v>
      </c>
      <c r="U25" s="23"/>
      <c r="V25" s="22">
        <f t="shared" ref="V25:V27" si="33">V24+1</f>
        <v>44614</v>
      </c>
      <c r="W25" s="35" t="s">
        <v>4</v>
      </c>
      <c r="X25" s="22">
        <f t="shared" ref="X25:X26" si="34">X24+1</f>
        <v>44642</v>
      </c>
      <c r="Y25" s="35" t="s">
        <v>4</v>
      </c>
      <c r="Z25" s="12" t="s">
        <v>27</v>
      </c>
    </row>
    <row r="26" spans="1:26" ht="23.55" customHeight="1">
      <c r="A26" s="9" t="s">
        <v>28</v>
      </c>
      <c r="B26" s="22">
        <f t="shared" si="30"/>
        <v>44309</v>
      </c>
      <c r="C26" s="21"/>
      <c r="D26" s="2">
        <f>D25+1</f>
        <v>44339</v>
      </c>
      <c r="E26" s="54" t="s">
        <v>64</v>
      </c>
      <c r="F26" s="22">
        <f t="shared" si="23"/>
        <v>44370</v>
      </c>
      <c r="G26" s="73" t="s">
        <v>87</v>
      </c>
      <c r="H26" s="41">
        <f>H25+1</f>
        <v>44400</v>
      </c>
      <c r="I26" s="61" t="s">
        <v>71</v>
      </c>
      <c r="J26" s="22">
        <f>J25+1</f>
        <v>44431</v>
      </c>
      <c r="K26" s="23"/>
      <c r="L26" s="41">
        <f t="shared" si="16"/>
        <v>44462</v>
      </c>
      <c r="M26" s="88" t="s">
        <v>45</v>
      </c>
      <c r="N26" s="24">
        <f>N25+1</f>
        <v>44492</v>
      </c>
      <c r="O26" s="81" t="s">
        <v>96</v>
      </c>
      <c r="P26" s="41">
        <f t="shared" ref="P26:X34" si="35">P25+1</f>
        <v>44523</v>
      </c>
      <c r="Q26" s="57" t="s">
        <v>46</v>
      </c>
      <c r="R26" s="22">
        <f>R25+1</f>
        <v>44553</v>
      </c>
      <c r="S26" s="21"/>
      <c r="T26" s="2">
        <f>T25+1</f>
        <v>44584</v>
      </c>
      <c r="U26" s="54" t="s">
        <v>69</v>
      </c>
      <c r="V26" s="41">
        <f t="shared" si="33"/>
        <v>44615</v>
      </c>
      <c r="W26" s="88" t="s">
        <v>50</v>
      </c>
      <c r="X26" s="22">
        <f t="shared" si="34"/>
        <v>44643</v>
      </c>
      <c r="Y26" s="42" t="s">
        <v>2</v>
      </c>
      <c r="Z26" s="12" t="s">
        <v>28</v>
      </c>
    </row>
    <row r="27" spans="1:26" ht="24" customHeight="1">
      <c r="A27" s="9" t="s">
        <v>29</v>
      </c>
      <c r="B27" s="24">
        <f t="shared" ref="B27:B33" si="36">B26+1</f>
        <v>44310</v>
      </c>
      <c r="C27" s="21"/>
      <c r="D27" s="22">
        <f>D26+1</f>
        <v>44340</v>
      </c>
      <c r="E27" s="23"/>
      <c r="F27" s="22">
        <f>F26+1</f>
        <v>44371</v>
      </c>
      <c r="G27" s="21"/>
      <c r="H27" s="24">
        <f>H26+1</f>
        <v>44401</v>
      </c>
      <c r="I27" s="21"/>
      <c r="J27" s="22">
        <f t="shared" ref="J27:J28" si="37">J26+1</f>
        <v>44432</v>
      </c>
      <c r="K27" s="34" t="s">
        <v>4</v>
      </c>
      <c r="L27" s="22">
        <f t="shared" si="16"/>
        <v>44463</v>
      </c>
      <c r="M27" s="37" t="s">
        <v>2</v>
      </c>
      <c r="N27" s="2">
        <f>N26+1</f>
        <v>44493</v>
      </c>
      <c r="O27" s="72"/>
      <c r="P27" s="22">
        <f t="shared" si="35"/>
        <v>44524</v>
      </c>
      <c r="Q27" s="35" t="s">
        <v>4</v>
      </c>
      <c r="R27" s="22">
        <f>R26+1</f>
        <v>44554</v>
      </c>
      <c r="S27" s="21"/>
      <c r="T27" s="22">
        <f>T26+1</f>
        <v>44585</v>
      </c>
      <c r="U27" s="21"/>
      <c r="V27" s="22">
        <f t="shared" si="33"/>
        <v>44616</v>
      </c>
      <c r="W27" s="42" t="s">
        <v>2</v>
      </c>
      <c r="X27" s="22">
        <f>X26+1</f>
        <v>44644</v>
      </c>
      <c r="Y27" s="21"/>
      <c r="Z27" s="12" t="s">
        <v>29</v>
      </c>
    </row>
    <row r="28" spans="1:26" ht="24" customHeight="1">
      <c r="A28" s="9" t="s">
        <v>30</v>
      </c>
      <c r="B28" s="2">
        <f t="shared" si="36"/>
        <v>44311</v>
      </c>
      <c r="C28" s="21"/>
      <c r="D28" s="22">
        <f t="shared" ref="D28" si="38">D27+1</f>
        <v>44341</v>
      </c>
      <c r="E28" s="35" t="s">
        <v>4</v>
      </c>
      <c r="F28" s="22">
        <f t="shared" ref="F28" si="39">F27+1</f>
        <v>44372</v>
      </c>
      <c r="G28" s="27"/>
      <c r="H28" s="2">
        <f>H27+1</f>
        <v>44402</v>
      </c>
      <c r="I28" s="50" t="s">
        <v>107</v>
      </c>
      <c r="J28" s="22">
        <f t="shared" si="37"/>
        <v>44433</v>
      </c>
      <c r="K28" s="37" t="s">
        <v>2</v>
      </c>
      <c r="L28" s="24">
        <f t="shared" si="16"/>
        <v>44464</v>
      </c>
      <c r="M28" s="21"/>
      <c r="N28" s="22">
        <f>N27+1</f>
        <v>44494</v>
      </c>
      <c r="O28" s="21"/>
      <c r="P28" s="22">
        <f t="shared" si="35"/>
        <v>44525</v>
      </c>
      <c r="Q28" s="36" t="s">
        <v>2</v>
      </c>
      <c r="R28" s="24">
        <f t="shared" si="35"/>
        <v>44555</v>
      </c>
      <c r="S28" s="21"/>
      <c r="T28" s="22">
        <f t="shared" ref="T28:T29" si="40">T27+1</f>
        <v>44586</v>
      </c>
      <c r="U28" s="35" t="s">
        <v>4</v>
      </c>
      <c r="V28" s="22">
        <f t="shared" si="35"/>
        <v>44617</v>
      </c>
      <c r="W28" s="21"/>
      <c r="X28" s="22">
        <f t="shared" si="17"/>
        <v>44645</v>
      </c>
      <c r="Y28" s="21"/>
      <c r="Z28" s="12" t="s">
        <v>30</v>
      </c>
    </row>
    <row r="29" spans="1:26" ht="24" customHeight="1">
      <c r="A29" s="17" t="s">
        <v>31</v>
      </c>
      <c r="B29" s="22">
        <f t="shared" si="36"/>
        <v>44312</v>
      </c>
      <c r="C29" s="21"/>
      <c r="D29" s="29">
        <f>D28+1</f>
        <v>44342</v>
      </c>
      <c r="E29" s="37" t="s">
        <v>2</v>
      </c>
      <c r="F29" s="30">
        <f>F28+1</f>
        <v>44373</v>
      </c>
      <c r="G29" s="46" t="s">
        <v>55</v>
      </c>
      <c r="H29" s="29">
        <f>H28+1</f>
        <v>44403</v>
      </c>
      <c r="I29" s="21"/>
      <c r="J29" s="29">
        <f>J28+1</f>
        <v>44434</v>
      </c>
      <c r="K29" s="21"/>
      <c r="L29" s="18">
        <f>L28+1</f>
        <v>44465</v>
      </c>
      <c r="M29" s="54" t="s">
        <v>65</v>
      </c>
      <c r="N29" s="29">
        <f>N28+1</f>
        <v>44495</v>
      </c>
      <c r="O29" s="35" t="s">
        <v>4</v>
      </c>
      <c r="P29" s="29">
        <f>P28+1</f>
        <v>44526</v>
      </c>
      <c r="Q29" s="72"/>
      <c r="R29" s="2">
        <f>R28+1</f>
        <v>44556</v>
      </c>
      <c r="S29" s="21"/>
      <c r="T29" s="22">
        <f t="shared" si="40"/>
        <v>44587</v>
      </c>
      <c r="U29" s="64" t="s">
        <v>104</v>
      </c>
      <c r="V29" s="30">
        <f>V28+1</f>
        <v>44618</v>
      </c>
      <c r="W29" s="46" t="s">
        <v>62</v>
      </c>
      <c r="X29" s="30">
        <f>X28+1</f>
        <v>44646</v>
      </c>
      <c r="Y29" s="50" t="s">
        <v>75</v>
      </c>
      <c r="Z29" s="31" t="s">
        <v>31</v>
      </c>
    </row>
    <row r="30" spans="1:26" ht="24" customHeight="1">
      <c r="A30" s="9" t="s">
        <v>32</v>
      </c>
      <c r="B30" s="22">
        <f t="shared" si="36"/>
        <v>44313</v>
      </c>
      <c r="C30" s="35" t="s">
        <v>4</v>
      </c>
      <c r="D30" s="22">
        <f>D29+1</f>
        <v>44343</v>
      </c>
      <c r="E30" s="21"/>
      <c r="F30" s="2">
        <f>F29+1</f>
        <v>44374</v>
      </c>
      <c r="G30" s="53" t="s">
        <v>56</v>
      </c>
      <c r="H30" s="22">
        <f>H29+1</f>
        <v>44404</v>
      </c>
      <c r="I30" s="35" t="s">
        <v>4</v>
      </c>
      <c r="J30" s="22">
        <f>J29+1</f>
        <v>44435</v>
      </c>
      <c r="K30" s="23"/>
      <c r="L30" s="22">
        <f>L29+1</f>
        <v>44466</v>
      </c>
      <c r="M30" s="23"/>
      <c r="N30" s="22">
        <f>N29+1</f>
        <v>44496</v>
      </c>
      <c r="O30" s="37" t="s">
        <v>2</v>
      </c>
      <c r="P30" s="24">
        <f>P29+1</f>
        <v>44527</v>
      </c>
      <c r="Q30" s="72"/>
      <c r="R30" s="22">
        <f>R29+1</f>
        <v>44557</v>
      </c>
      <c r="S30" s="21"/>
      <c r="T30" s="22">
        <f>T29+1</f>
        <v>44588</v>
      </c>
      <c r="U30" s="23"/>
      <c r="V30" s="2">
        <f>V29+1</f>
        <v>44619</v>
      </c>
      <c r="W30" s="55" t="s">
        <v>70</v>
      </c>
      <c r="X30" s="2">
        <f>X29+1</f>
        <v>44647</v>
      </c>
      <c r="Y30" s="85" t="s">
        <v>103</v>
      </c>
      <c r="Z30" s="12" t="s">
        <v>32</v>
      </c>
    </row>
    <row r="31" spans="1:26" ht="24" customHeight="1">
      <c r="A31" s="9" t="s">
        <v>33</v>
      </c>
      <c r="B31" s="22">
        <f t="shared" si="36"/>
        <v>44314</v>
      </c>
      <c r="C31" s="36" t="s">
        <v>2</v>
      </c>
      <c r="D31" s="22">
        <f t="shared" ref="D31:D32" si="41">D30+1</f>
        <v>44344</v>
      </c>
      <c r="E31" s="23"/>
      <c r="F31" s="22">
        <f>F30+1</f>
        <v>44375</v>
      </c>
      <c r="G31" s="27"/>
      <c r="H31" s="22">
        <f t="shared" ref="H31:H34" si="42">H30+1</f>
        <v>44405</v>
      </c>
      <c r="I31" s="64" t="s">
        <v>106</v>
      </c>
      <c r="J31" s="24">
        <f t="shared" ref="J31" si="43">J30+1</f>
        <v>44436</v>
      </c>
      <c r="K31" s="23"/>
      <c r="L31" s="22">
        <f t="shared" ref="L31:P33" si="44">L30+1</f>
        <v>44467</v>
      </c>
      <c r="M31" s="21"/>
      <c r="N31" s="22">
        <f t="shared" si="44"/>
        <v>44497</v>
      </c>
      <c r="O31" s="21"/>
      <c r="P31" s="2">
        <f>P30+1</f>
        <v>44528</v>
      </c>
      <c r="Q31" s="72"/>
      <c r="R31" s="22">
        <f t="shared" si="35"/>
        <v>44558</v>
      </c>
      <c r="S31" s="35" t="s">
        <v>4</v>
      </c>
      <c r="T31" s="22">
        <f t="shared" si="35"/>
        <v>44589</v>
      </c>
      <c r="U31" s="21"/>
      <c r="V31" s="22">
        <f>V30+1</f>
        <v>44620</v>
      </c>
      <c r="W31" s="21"/>
      <c r="X31" s="22">
        <f>X30+1</f>
        <v>44648</v>
      </c>
      <c r="Y31" s="21"/>
      <c r="Z31" s="12" t="s">
        <v>33</v>
      </c>
    </row>
    <row r="32" spans="1:26" ht="24" customHeight="1">
      <c r="A32" s="9" t="s">
        <v>34</v>
      </c>
      <c r="B32" s="40">
        <f t="shared" si="36"/>
        <v>44315</v>
      </c>
      <c r="C32" s="90" t="s">
        <v>42</v>
      </c>
      <c r="D32" s="24">
        <f t="shared" si="41"/>
        <v>44345</v>
      </c>
      <c r="E32" s="70" t="s">
        <v>78</v>
      </c>
      <c r="F32" s="22">
        <f t="shared" ref="F32:F33" si="45">F31+1</f>
        <v>44376</v>
      </c>
      <c r="G32" s="21"/>
      <c r="H32" s="22">
        <f t="shared" si="42"/>
        <v>44406</v>
      </c>
      <c r="I32" s="23"/>
      <c r="J32" s="2">
        <f>J31+1</f>
        <v>44437</v>
      </c>
      <c r="K32" s="49" t="s">
        <v>85</v>
      </c>
      <c r="L32" s="22">
        <f t="shared" si="44"/>
        <v>44468</v>
      </c>
      <c r="M32" s="21"/>
      <c r="N32" s="22">
        <f t="shared" si="44"/>
        <v>44498</v>
      </c>
      <c r="O32" s="67"/>
      <c r="P32" s="22">
        <f>P31+1</f>
        <v>44529</v>
      </c>
      <c r="Q32" s="21"/>
      <c r="R32" s="22">
        <f t="shared" si="35"/>
        <v>44559</v>
      </c>
      <c r="T32" s="24">
        <f t="shared" si="35"/>
        <v>44590</v>
      </c>
      <c r="U32" s="69" t="s">
        <v>84</v>
      </c>
      <c r="V32" s="32"/>
      <c r="W32" s="32"/>
      <c r="X32" s="22">
        <f t="shared" ref="X32:X33" si="46">X31+1</f>
        <v>44649</v>
      </c>
      <c r="Y32" s="21"/>
      <c r="Z32" s="12" t="s">
        <v>34</v>
      </c>
    </row>
    <row r="33" spans="1:26" ht="24" customHeight="1">
      <c r="A33" s="9" t="s">
        <v>35</v>
      </c>
      <c r="B33" s="22">
        <f t="shared" si="36"/>
        <v>44316</v>
      </c>
      <c r="C33" s="23"/>
      <c r="D33" s="2">
        <f>D32+1</f>
        <v>44346</v>
      </c>
      <c r="E33" s="69"/>
      <c r="F33" s="22">
        <f t="shared" si="45"/>
        <v>44377</v>
      </c>
      <c r="G33" s="21"/>
      <c r="H33" s="22">
        <f t="shared" si="42"/>
        <v>44407</v>
      </c>
      <c r="I33" s="23"/>
      <c r="J33" s="22">
        <f>J32+1</f>
        <v>44438</v>
      </c>
      <c r="K33" s="21"/>
      <c r="L33" s="22">
        <f t="shared" si="44"/>
        <v>44469</v>
      </c>
      <c r="M33" s="21"/>
      <c r="N33" s="24">
        <f t="shared" si="44"/>
        <v>44499</v>
      </c>
      <c r="O33" s="50" t="s">
        <v>102</v>
      </c>
      <c r="P33" s="22">
        <f t="shared" si="44"/>
        <v>44530</v>
      </c>
      <c r="Q33" s="21"/>
      <c r="R33" s="22">
        <f t="shared" si="35"/>
        <v>44560</v>
      </c>
      <c r="S33" s="21"/>
      <c r="T33" s="2">
        <f>T32+1</f>
        <v>44591</v>
      </c>
      <c r="U33" s="21"/>
      <c r="V33" s="97" t="s">
        <v>110</v>
      </c>
      <c r="W33" s="97"/>
      <c r="X33" s="22">
        <f t="shared" si="46"/>
        <v>44650</v>
      </c>
      <c r="Y33" s="21"/>
      <c r="Z33" s="12" t="s">
        <v>35</v>
      </c>
    </row>
    <row r="34" spans="1:26" ht="24" customHeight="1">
      <c r="A34" s="9" t="s">
        <v>36</v>
      </c>
      <c r="B34" s="98"/>
      <c r="C34" s="99"/>
      <c r="D34" s="22">
        <f>D33+1</f>
        <v>44347</v>
      </c>
      <c r="E34" s="21"/>
      <c r="F34" s="100"/>
      <c r="G34" s="100"/>
      <c r="H34" s="24">
        <f t="shared" si="42"/>
        <v>44408</v>
      </c>
      <c r="I34" s="23"/>
      <c r="J34" s="22">
        <f t="shared" ref="J34" si="47">J33+1</f>
        <v>44439</v>
      </c>
      <c r="K34" s="23"/>
      <c r="L34" s="101" t="s">
        <v>47</v>
      </c>
      <c r="M34" s="102"/>
      <c r="N34" s="2">
        <f>N33+1</f>
        <v>44500</v>
      </c>
      <c r="O34" s="71" t="s">
        <v>98</v>
      </c>
      <c r="P34" s="103" t="s">
        <v>79</v>
      </c>
      <c r="Q34" s="103"/>
      <c r="R34" s="22">
        <f t="shared" si="35"/>
        <v>44561</v>
      </c>
      <c r="S34" s="79" t="s">
        <v>86</v>
      </c>
      <c r="T34" s="22">
        <f>T33+1</f>
        <v>44592</v>
      </c>
      <c r="U34" s="21"/>
      <c r="V34" s="32"/>
      <c r="W34" s="32"/>
      <c r="X34" s="22">
        <f t="shared" si="35"/>
        <v>44651</v>
      </c>
      <c r="Y34" s="21"/>
      <c r="Z34" s="12" t="s">
        <v>36</v>
      </c>
    </row>
    <row r="35" spans="1:26">
      <c r="C35" s="5"/>
      <c r="E35" s="5"/>
      <c r="L35" s="6"/>
      <c r="N35" s="6"/>
      <c r="P35" s="5"/>
      <c r="Q35" s="6"/>
      <c r="R35" s="6"/>
      <c r="Y35" s="20"/>
      <c r="Z35" s="1"/>
    </row>
    <row r="36" spans="1:26">
      <c r="E36" s="7"/>
      <c r="I36" s="6" t="s">
        <v>37</v>
      </c>
      <c r="N36" s="6"/>
      <c r="T36" s="94"/>
      <c r="U36" s="94"/>
      <c r="V36" s="94"/>
      <c r="Y36" s="20"/>
      <c r="Z36" s="1"/>
    </row>
    <row r="37" spans="1:26">
      <c r="I37" s="6" t="s">
        <v>38</v>
      </c>
      <c r="O37" s="6"/>
    </row>
    <row r="39" spans="1:26">
      <c r="B39" s="20"/>
    </row>
    <row r="41" spans="1:26">
      <c r="J41" s="19"/>
      <c r="U41" s="20"/>
      <c r="Z41" s="1"/>
    </row>
    <row r="42" spans="1:26">
      <c r="U42" s="20"/>
      <c r="Z42" s="1"/>
    </row>
    <row r="43" spans="1:26">
      <c r="T43" s="20"/>
      <c r="Z43" s="1"/>
    </row>
    <row r="44" spans="1:26">
      <c r="K44" s="1" t="s">
        <v>48</v>
      </c>
      <c r="U44" s="20"/>
      <c r="Z44" s="1"/>
    </row>
    <row r="45" spans="1:26">
      <c r="W45" s="1" t="s">
        <v>49</v>
      </c>
      <c r="Y45" s="20"/>
      <c r="Z45" s="1"/>
    </row>
  </sheetData>
  <mergeCells count="20">
    <mergeCell ref="Y1:Z1"/>
    <mergeCell ref="B3:C3"/>
    <mergeCell ref="D3:E3"/>
    <mergeCell ref="F3:G3"/>
    <mergeCell ref="H3:I3"/>
    <mergeCell ref="J3:K3"/>
    <mergeCell ref="L3:M3"/>
    <mergeCell ref="N3:O3"/>
    <mergeCell ref="P3:Q3"/>
    <mergeCell ref="B34:C34"/>
    <mergeCell ref="F34:G34"/>
    <mergeCell ref="L34:M34"/>
    <mergeCell ref="P34:Q34"/>
    <mergeCell ref="W1:X1"/>
    <mergeCell ref="T36:V36"/>
    <mergeCell ref="R3:S3"/>
    <mergeCell ref="T3:U3"/>
    <mergeCell ref="V3:W3"/>
    <mergeCell ref="X3:Y3"/>
    <mergeCell ref="V33:W33"/>
  </mergeCells>
  <phoneticPr fontId="1"/>
  <printOptions horizontalCentered="1" verticalCentered="1"/>
  <pageMargins left="0.43307086614173229" right="3.937007874015748E-2" top="0.15748031496062992" bottom="0.19685039370078741" header="0.31496062992125984" footer="0.31496062992125984"/>
  <pageSetup paperSize="8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CALENDAR</vt:lpstr>
      <vt:lpstr>CALENDAR!Print_Area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2021-03-15T11:40:36Z</dcterms:modified>
</cp:coreProperties>
</file>